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JUNIO 2024\"/>
    </mc:Choice>
  </mc:AlternateContent>
  <xr:revisionPtr revIDLastSave="0" documentId="8_{8863DECF-8727-49F9-A0E1-0A964C2B1281}" xr6:coauthVersionLast="47" xr6:coauthVersionMax="47" xr10:uidLastSave="{00000000-0000-0000-0000-000000000000}"/>
  <bookViews>
    <workbookView xWindow="-110" yWindow="-110" windowWidth="19420" windowHeight="1030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F47" i="1"/>
  <c r="XFD26" i="1"/>
</calcChain>
</file>

<file path=xl/sharedStrings.xml><?xml version="1.0" encoding="utf-8"?>
<sst xmlns="http://schemas.openxmlformats.org/spreadsheetml/2006/main" count="193" uniqueCount="171">
  <si>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</si>
  <si>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</si>
  <si>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</si>
  <si>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</si>
  <si>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</si>
  <si>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</si>
  <si>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</si>
  <si>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</si>
  <si>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</si>
  <si>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</si>
  <si>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</si>
  <si>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</si>
  <si>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</si>
  <si>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</si>
  <si>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</si>
  <si>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</si>
  <si>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 xml:space="preserve">  </t>
  </si>
  <si>
    <t>GUARDIA PRESIDENCIAL</t>
  </si>
  <si>
    <t>AYUNTAMIENTO DEL DISTRITO NACIONAL</t>
  </si>
  <si>
    <t>2.2.1.8.01</t>
  </si>
  <si>
    <t>SOLUCIONES INTEGRALES CAF, SRL</t>
  </si>
  <si>
    <t>2.2.9.2.01</t>
  </si>
  <si>
    <t>MARGARITA FERNANDEZ FERNANDEZ DE SOTO</t>
  </si>
  <si>
    <t>2.2.5.1.01</t>
  </si>
  <si>
    <t>CELALLA COMPANY, SRL</t>
  </si>
  <si>
    <t>2.2.9.2.03</t>
  </si>
  <si>
    <t>CHEZAAD, SRL</t>
  </si>
  <si>
    <t>2.2.8.7.05</t>
  </si>
  <si>
    <t>2.2.7.1.03</t>
  </si>
  <si>
    <t>2.2.8.7.04</t>
  </si>
  <si>
    <t xml:space="preserve">                                                                                                     </t>
  </si>
  <si>
    <t>JARDIN ILUSIONES S A</t>
  </si>
  <si>
    <t>2.3.1.3.03</t>
  </si>
  <si>
    <t>ALTAGRACIA ORQUIDEA MELO ENCARNACION</t>
  </si>
  <si>
    <t>FRANKLIN BENJAMIN LOPEZ FORNERIN</t>
  </si>
  <si>
    <t>2.2.8.5.03</t>
  </si>
  <si>
    <t xml:space="preserve">Durante el ejercicio Fiscal al 30/06/2024,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</si>
  <si>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RD$ 1,542,879.05 </t>
    </r>
    <r>
      <rPr>
        <sz val="11"/>
        <color theme="1"/>
        <rFont val="Futura Bk BT"/>
        <family val="2"/>
      </rPr>
      <t>(Un Millon Quinientos Cuarenta y Dos Mil Ochocientos Setenta y Nueve con 05/100)</t>
    </r>
  </si>
  <si>
    <t>CUENTAS POR PAGAR JUNIO 2024</t>
  </si>
  <si>
    <t>E450000000693</t>
  </si>
  <si>
    <t>PAGO FACT. E450000000693, POR CONCEPTO DEL 80 % DEL SEGURO MEDICO COMPLEMENTARIO DE LOS SERVIDORES /AS DE ESTA INSTITUCIÓN Y SU FAMILIARES DIRECTOS CORRESPONDIENTE, AL MES DE JUNIO  2024, A FAVOR DE HUMANO SEGUROS</t>
  </si>
  <si>
    <t>LB-1084</t>
  </si>
  <si>
    <t>B1500000183</t>
  </si>
  <si>
    <t>GEODATA SURVEY, SRL</t>
  </si>
  <si>
    <t>PAGO FACT. B1500000183  S/OC  00090/24, POR SERV. DE TRANSCRIPCIÓN DE LIBROS FÍSICOS, A FAVOR DE GEODATA SURVEY.</t>
  </si>
  <si>
    <t>2.2.9.1.01</t>
  </si>
  <si>
    <t>LB-1093</t>
  </si>
  <si>
    <t>B1500000088</t>
  </si>
  <si>
    <t>PAGO FACT. B1500000088 POR CONCEPTO DE ALQUILER DE LOCAL DONDE FUNCIONA ESTA INSTITUCIÓN, CORRESPONDIENTE AL MES JUNIO 2024, A  FAVOR DE CELALLA COMPANY.</t>
  </si>
  <si>
    <t>LB-1094</t>
  </si>
  <si>
    <t>B1500000455</t>
  </si>
  <si>
    <t>SERVICIOS PSICOSOCIALES Y EDUCATIVOS FELIZ LAMARCHE, SRL</t>
  </si>
  <si>
    <t>PAGO FACT. B1500000455 S/OC 00095/24, POR ADQUISICIÓN DE LICENCIAS INFORMÁTICAS PARA USO DEL INM RD, A FAVOR DE SERVICIOS PSICOSOCIALES Y EDUCATIVOS FELIZ LAMARCHE</t>
  </si>
  <si>
    <t>2.2.5.9.01</t>
  </si>
  <si>
    <t>LB-1095</t>
  </si>
  <si>
    <t>E450000045399</t>
  </si>
  <si>
    <t>PAGO A LA CUENTA 759336900 ,  FACT. E450000045399,  POR CONCEPTO DE  SERVICIO TELEFÓNICO DEL INSTITUTO NACIONAL DE MIGRACIÓN Y LA ESCUELA NACIONAL DE MIGRACIÓN,CORRESPONDIENTE AL MES DE  JUNIO .2024, A FAVOR DE CLARO</t>
  </si>
  <si>
    <t>LB-1099</t>
  </si>
  <si>
    <t>B1500000779</t>
  </si>
  <si>
    <t>INVERSIONES SANFRA, SRL</t>
  </si>
  <si>
    <t>PAGO FACT. B1500000779, S/CONT. BS-0004896-2024, POR CONTRATACIÓN DE SERV. DE TRES CONSERJES PARA COMPLETAR LABORES DE LIMPIEZA EN LAS INSTALACIONES DE INM-RD Y/O ENM, CORRESP. AL MES JUNIO 2024, A FAVOR DE INVERSIONES SANFRA</t>
  </si>
  <si>
    <t>LB-1100</t>
  </si>
  <si>
    <t>B1500002355</t>
  </si>
  <si>
    <t>RAMIREZ &amp; MOJICA ENVOY PACK COURIER EXPRESS, SRL</t>
  </si>
  <si>
    <t>PAGO FACT. B1500002355 S/OC 00084/24, POR CONCEPTO DE ADQUISICIÓN DE ACCESORIOS INFORMÁTICO PARA  USO DEL INM RD, A FAVOR DE RAMIREZ &amp; MOJICA ENVOY PACK COURIER EXPRESS.</t>
  </si>
  <si>
    <t>2.3.6.3.04</t>
  </si>
  <si>
    <t>LB-1102</t>
  </si>
  <si>
    <t>B1500000079</t>
  </si>
  <si>
    <t>PAGO FACT. B1500000079, S/C BS-000604-2024, POR SERV. DESARROLLO WEBMASTER PARA APLICAR MEJORAS A LA PAGINA WEB Y PLATAFORMAS DIGITALES DE ESTA INSTITUCIÓN Y LA ENM, DEL CORRESP. AL MES JUNIO 2024,  A FAVOR DE CHEZAAD</t>
  </si>
  <si>
    <t>LB-1103</t>
  </si>
  <si>
    <t>B1500000144</t>
  </si>
  <si>
    <t>COMPUTER TECHNOLOGY AND SERVICE ARNALDO RODRIGUEZ, SRL</t>
  </si>
  <si>
    <t>PAGO FACT. B1500000144, S/OC 00081/24, POR ADQUISICIÓN DE SERV. Y ACCESORIOS INFORMÁTICOS PARA USO DEL INM RD, A FAVOR DE COMPUTER TECHNOLOGY AND SERVICE ARNALDO RODRIGUEZ.</t>
  </si>
  <si>
    <t>LB-1111</t>
  </si>
  <si>
    <t>B1500000940</t>
  </si>
  <si>
    <t>PAGO FACT. B1500000940 S/OC 00041/24, POR SERV. DE CATERING PARA DIFERENTES ACTIVIDADES DEL INM RD, A FAVOR DE FRANKLIN BENJAMIN LOPEZ FORNERIN.</t>
  </si>
  <si>
    <t>LB-1112</t>
  </si>
  <si>
    <t>B1500052981,52971</t>
  </si>
  <si>
    <t>PAGO FACT B1500052981,52971 POR CONCEPTO  SERVICIO DE RECOGIDA DE BASURA,  CORRESPONDIENTE AL MES JUNIO  2024,  DEL INSTITUTO NACIONAL DE MIGRACIÓN Y LA  ESCUELA NACIONAL DE MIGRACIÓN,  A FAVOR DEL AYUNTAMIENTO  DEL DISTR. NA</t>
  </si>
  <si>
    <t>LB-1113</t>
  </si>
  <si>
    <t>B1500000493</t>
  </si>
  <si>
    <t>FACT. B1500000493 S/C  BS -0000406-2024 ,  POR DE SERV. DE MANTENIMIENTO DE LOS JARDINES DE ESTA INSTITUCIÓN Y LA ENM , CORRESPONDIENTE AL MES JUNIO 2024, A FAVOR DE SOLUCIONES INTEGRALES.</t>
  </si>
  <si>
    <t>LB-1115</t>
  </si>
  <si>
    <t>B1500174604, 175124</t>
  </si>
  <si>
    <t>AGUA PLANETA AZUL C POR A</t>
  </si>
  <si>
    <t>PAGO FACT. B1500174604, 175124, 2DO ABONO  A LA  S/OC 0037/24, POR LA ADQUISICIÓN BOTELLONES DE AGUA PARA CONSUMO DEL PERSONAL DE ESTA INSTITUCIÓN Y LA ESCUELA NACIONAL DE MIGRACION, A FAVOR DE AGUA PLANETA AZUL C POR A.</t>
  </si>
  <si>
    <t>2.3.1.1.01</t>
  </si>
  <si>
    <t>LB-1118</t>
  </si>
  <si>
    <t>B1500000399</t>
  </si>
  <si>
    <t>CORAMCA, SRL</t>
  </si>
  <si>
    <t>PAGO FACT. B1500000399 S/OC 00101/24, POR ADQUISICIÓN DE CARGADORES DE BATERÍA  Y ORGANIZADORES DE LLAVES  PARA USO DEL INM RD, A FAVOR DE CORAMCA</t>
  </si>
  <si>
    <t>LB-1141</t>
  </si>
  <si>
    <t>B1500000206</t>
  </si>
  <si>
    <t>SUPLIORME, SRL</t>
  </si>
  <si>
    <t>PAGO FACT. B1500000206, S/OC 000107/24, POR ADQUISICIÓN DE BRAZOS HIDRÁULICOS PARA PUERTAS DEL INM RD, A FAVOR SUPLIORME</t>
  </si>
  <si>
    <t>2.3.9.9.04</t>
  </si>
  <si>
    <t>LB-1142</t>
  </si>
  <si>
    <t>PAGO FACT. B1500000079, POR CONCEPTO DE ALQUILER DE LOCAL DONDE FUNCIONA LA ESCUELA NACIONAL DE MIGRACIÓN, CORRESPONDIENTE AL  MES DE JUNIO  2024, A FAVOR DE MARGARITA FERNANDEZ FERNANDEZ</t>
  </si>
  <si>
    <t>LB-1144</t>
  </si>
  <si>
    <t>B1500000714</t>
  </si>
  <si>
    <t>PAGO AL PRIMER REGIMIENTO DOMINICANO, GUARDIA PRESIDENCIAL, E. N. FACT. B1500000714, POR SERVICIOS DE ALMUERZOS, CORRESPONDIENTES AL MES DE MAYO. 2024, A FAVOR DE GUARDIA PRESIDENCIAL.</t>
  </si>
  <si>
    <t>LB-1145</t>
  </si>
  <si>
    <t>B1500000102</t>
  </si>
  <si>
    <t>PWA, EIRL</t>
  </si>
  <si>
    <t>PAGO FACT. B1500000102 S/OC 00094/24, POR ADQUISICIÓN DE LICENCIAS INFORMÁTICAS  PARA EL INM RD, A FAVOR DE PWA, EIRL.</t>
  </si>
  <si>
    <t>LB-1157</t>
  </si>
  <si>
    <t>B1500000999</t>
  </si>
  <si>
    <t>SERVICIOS EMPRESARIALES CANAAN, SRL</t>
  </si>
  <si>
    <t>PAGO FACT. B1500000999, S/OC 00110/24, POR LA ADQUISICIÓN DE TICKETS DE COMBUSTIBLE PARA USO DE LOS VEHÍCULOS DE ESTA INSTITUCIÓN Y LA ESCUELA NACIONAL DE MIGRACIÓN, CORRESP. AL 2DO TRIMESTRE ABRIL - JUNIO 2024 A FAVOR DE SERVICIOS EMPRESARIALES CANAAN</t>
  </si>
  <si>
    <t>2.3.7.1.01</t>
  </si>
  <si>
    <t>LB-1177</t>
  </si>
  <si>
    <t>B1500000159</t>
  </si>
  <si>
    <t>DECOROLLER, SRL</t>
  </si>
  <si>
    <t>PAGO FACT. B1500000159  S/OC 00103/24, POR ADQUISICIÓN E INSTALACIÓN DE CORTINAS ROLLER CON CENEFA BLACKOUT PARA INM RD, A FAVOR DE DECOROLLER</t>
  </si>
  <si>
    <t>2.3.2.2.01</t>
  </si>
  <si>
    <t>LB-1178</t>
  </si>
  <si>
    <t>B1500002641</t>
  </si>
  <si>
    <t>PAGO FACT. B1500002641, S/OC 00105/24, POR ADQUISICIÓN DE CORONA DE FLORES, PARA FUNERAL DE SRA. MARÍA DE LOS ÁNGELES CALZADO, A FAVOR JARDÍN ILUSIONES S A.</t>
  </si>
  <si>
    <t>LB-1179</t>
  </si>
  <si>
    <t>B1500000228</t>
  </si>
  <si>
    <t>RODOLFO HERASME HERASME</t>
  </si>
  <si>
    <t>PAGO FACT. B1500000228 S/OC 00104/24, POR SERVICIOS LEGALES DE ASESORÍA, REDACCIÓN Y NOTARIZACION DE CONTRATOS PARA EL INM RD,  A FAVOR DE RODOLFO HERASME HERASME</t>
  </si>
  <si>
    <t>2.2.8.7.02</t>
  </si>
  <si>
    <t>LB-1180</t>
  </si>
  <si>
    <t>B1500000053</t>
  </si>
  <si>
    <t>ERIC JULIO SIMO SIMO</t>
  </si>
  <si>
    <t>PAGO FACT. B1500000053, S/OC 00087/24, POR SERVICIO DE DISEÑO Y DIAGRAMACIÓN DEL LIBRO INMIGRANTES DE LAS ANTILLAS BRITÁNICAS EN LA RD. COCOLOS EN SAN PEDRO DE MACORÍS Y LA ROMANA: 1870-1950,ERIC JULIO SIMO SIMO.</t>
  </si>
  <si>
    <t>2.2.8.7.06</t>
  </si>
  <si>
    <t>LB-1215</t>
  </si>
  <si>
    <t>B1500000029</t>
  </si>
  <si>
    <t>PAGO FACT. B1500000029, 6TO ABONO A LA ORDEN COMPRA 00040/24, POR SERV. DE CATERING PARA DIFERENTES ACTIVIDADES DE LA ESCUELA NACIONAL DE MIGRACION, A  FAVOR DE  ALTAGRACIA ORQUIDEA MELO ENCARNACION</t>
  </si>
  <si>
    <t>LB-1216</t>
  </si>
  <si>
    <t>B1500000674</t>
  </si>
  <si>
    <t>DISTRIBUIDORA Y SERVICIOS DIVERSOS DISOPE, SRL</t>
  </si>
  <si>
    <t>2.3.3.2.01</t>
  </si>
  <si>
    <t>LB-1217</t>
  </si>
  <si>
    <t>B1500000082</t>
  </si>
  <si>
    <t xml:space="preserve"> MANZUETA &amp; PEÑA GROUP, SRL</t>
  </si>
  <si>
    <t>PAGO FACT. B1500000082 S/OC 0091/24, POR ADQUISICIÓN DE LICENCIAS INFORMÁTICAS PARA USO USO DEL INM RD, A FAVOR DE MANZUETA &amp; PEÑA GROUP.</t>
  </si>
  <si>
    <t>LB-1218</t>
  </si>
  <si>
    <t>B1500000054</t>
  </si>
  <si>
    <t>PAGO FACT. B1500000054 S/OC 00097/2024, POR SERV. DE ELABORACIÓN  DE INDICES DE ONOMÁSTICO DEL LIBRO : INMIGRANTES DE LAS ASTILLAS BRITANICAS EN LA REPÚBLICA DOMINICANA, COCOLOS EN SAN PEDRO DE MACORIS Y LA ROMANA 1870-1950,A FAVOR DE ERIC JULIO SIMO SIM</t>
  </si>
  <si>
    <t>LB-1222</t>
  </si>
  <si>
    <t>B1500000205</t>
  </si>
  <si>
    <t>PAGO FACT. B1500000205, S/OC 00093/24, POR ADQUISICIÓN DE LICENCIAS INFORMÁTICAS PARA USO DEL INM RD., FAVOR DE SUPLIORME</t>
  </si>
  <si>
    <t>LB-1234</t>
  </si>
  <si>
    <t>B1500000030</t>
  </si>
  <si>
    <t>PAGO FACT. B1500000030, 7mo ABONO A  O/C 0040/24, POR SERV. DE CATERING PARA LA CHARLA SOBRE LA LEY 87.01, SISTEMA DOMINICANO DE SEGURIDAD SOCIAL , FAVOR DE ALTAGRACIA ORQUIDEA MELO ENCARNACION.</t>
  </si>
  <si>
    <t>LB-1235</t>
  </si>
  <si>
    <t>B1500000530</t>
  </si>
  <si>
    <t>WESOLVE TECH, SRL.</t>
  </si>
  <si>
    <t>PAGO FACT. B1500000530 S/OC 00092/24 , ADQUISICIÓN DE LICENCIAS  INFORMÁTICAS PARA USO DE ESTA INSTITUCIÓN,   A FAVOR DE WESOLVE TECH, SRL.</t>
  </si>
  <si>
    <t>LB-1236</t>
  </si>
  <si>
    <t>B1500000031</t>
  </si>
  <si>
    <t>PAGO FACT. B1500000031, S/C 00109/24, POR SERV. DE CATERING PARA LAS CHARLAS DE LOS MODELOS EDUCATIVOS , IMPARTIDAS EN LA ENM RD, A FAVOR DE ALTAGRACIA ORQUIDEA MELO ENCARNACION.</t>
  </si>
  <si>
    <t>LB-1237</t>
  </si>
  <si>
    <t>B1500010355</t>
  </si>
  <si>
    <t>PONTIFICIA UNIVERSIDAD CATOLICA MADRE y MAESTRA</t>
  </si>
  <si>
    <t>PAGO FACT. B1500010355 S/OC 99/24, POR SERV. DE CAPACITACIÓN EN EN CURSO TALLER IMAGEN, ETIQUETA Y PROTOCOLO PARA COLABORADORES DEL INM RD, A FAVOR DE PONTIFICIA UNIVERSIDAD CATÓLICA MADRE Y MAESTRA.</t>
  </si>
  <si>
    <t>LB-1244</t>
  </si>
  <si>
    <t>E450000047577</t>
  </si>
  <si>
    <t>PAGO NCF E450000047577 POR SERV. DE INTERNET MOVIL DE ESTA DE ESTA INSTITUCIÓN, CORRESPONDIENTE  AL MES DE JUNIO 2024, A FAVOR DE CLARO</t>
  </si>
  <si>
    <t>2.3.1.5.01</t>
  </si>
  <si>
    <t>LB-1245</t>
  </si>
  <si>
    <t>E450000047576</t>
  </si>
  <si>
    <t>PAGO CUENTA 783049721  SEGÚN  FACT. E450000047576, POR CONCEPTO  DE PAGO DE FLOTAS,  DE ESTA INSTITUCIÓN,  A FAVOR  DE CLARO, CORRESPONDIENTE AL MES DE JUNIO  DEL  2024</t>
  </si>
  <si>
    <t>LB-1246</t>
  </si>
  <si>
    <t>B1500002689</t>
  </si>
  <si>
    <t>PAGO FACT. B1500002689 S/OC 00115/24, POR LA ADQUISICIÓN DE CORONA FÚNEBRE PARA EL SR. JOSE  A. MORENO , PADRE DEL COLABORADOR DEL INM, SOCRATES MORENO, ANALISTA DEL RECURSOS HUMANOS , A FAVOR DE JARDÍN ILUSIONES S A</t>
  </si>
  <si>
    <t>LB-1252</t>
  </si>
  <si>
    <t>TOTAL CUENTAS POR PAGAR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</si>
</sst>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101"/>
  <sheetViews>
    <sheetView tabSelected="1" zoomScale="73" zoomScaleNormal="73" workbookViewId="0">
      <selection activeCell="I45" sqref="I45"/>
    </sheetView>
  </sheetViews>
  <sheetFormatPr baseColWidth="10" defaultColWidth="11.453125" defaultRowHeight="14"/>
  <cols>
    <col min="1" max="1" width="20.81640625" style="4" customWidth="1"/>
    <col min="2" max="2" width="27.7265625" style="4" customWidth="1"/>
    <col min="3" max="3" width="41.453125" style="4" customWidth="1"/>
    <col min="4" max="4" width="55.81640625" style="4" customWidth="1"/>
    <col min="5" max="5" width="21.81640625" style="4" customWidth="1"/>
    <col min="6" max="6" width="28" style="4" customWidth="1"/>
    <col min="7" max="7" width="18.26953125" style="4" customWidth="1"/>
    <col min="8" max="8" width="17.81640625" style="5" customWidth="1"/>
    <col min="9" max="9" width="14.81640625" style="4" customWidth="1"/>
    <col min="10" max="11" width="13.81640625" style="4" bestFit="1" customWidth="1"/>
    <col min="12" max="16384" width="11.453125" style="4"/>
  </cols>
  <sheetData>
    <row r="1" spans="1:10">
      <c r="A1" s="1" t="s">
        <v>0</v>
      </c>
      <c r="B1" s="1" t="s">
        <v>1</v>
      </c>
      <c r="C1" s="2"/>
      <c r="D1" s="2"/>
      <c r="E1" s="3"/>
      <c r="F1" s="3"/>
    </row>
    <row r="2" spans="1:10">
      <c r="A2" s="2" t="s">
        <v>36</v>
      </c>
      <c r="B2" s="2"/>
      <c r="C2" s="2"/>
      <c r="D2" s="2"/>
      <c r="E2" s="3"/>
      <c r="F2" s="3"/>
    </row>
    <row r="3" spans="1:10">
      <c r="A3" s="2" t="s">
        <v>37</v>
      </c>
      <c r="B3" s="2"/>
      <c r="C3" s="2"/>
      <c r="D3" s="2"/>
      <c r="E3" s="2"/>
      <c r="F3" s="3"/>
    </row>
    <row r="4" spans="1:10">
      <c r="A4" s="2"/>
      <c r="E4" s="6"/>
    </row>
    <row r="6" spans="1:10" ht="15" customHeight="1">
      <c r="A6" s="37" t="s">
        <v>38</v>
      </c>
      <c r="B6" s="37"/>
      <c r="C6" s="37"/>
      <c r="D6" s="5"/>
      <c r="E6" s="5"/>
      <c r="F6" s="5"/>
      <c r="G6" s="5"/>
    </row>
    <row r="7" spans="1:10" ht="14.5" thickBot="1">
      <c r="A7" s="7"/>
      <c r="B7" s="8"/>
      <c r="C7" s="7"/>
      <c r="D7" s="7"/>
      <c r="E7" s="7"/>
      <c r="F7" s="7"/>
      <c r="G7" s="7"/>
    </row>
    <row r="8" spans="1:10" ht="15" customHeight="1">
      <c r="A8" s="38" t="s">
        <v>2</v>
      </c>
      <c r="B8" s="38" t="s">
        <v>3</v>
      </c>
      <c r="C8" s="10"/>
      <c r="D8" s="10"/>
      <c r="E8" s="11"/>
      <c r="F8" s="10"/>
      <c r="G8" s="9"/>
      <c r="H8" s="9"/>
    </row>
    <row r="9" spans="1:10" ht="28">
      <c r="A9" s="39"/>
      <c r="B9" s="39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4.5" thickBot="1">
      <c r="A10" s="40"/>
      <c r="B10" s="40"/>
      <c r="C10" s="16"/>
      <c r="D10" s="16"/>
      <c r="E10" s="17"/>
      <c r="F10" s="16"/>
      <c r="G10" s="15"/>
      <c r="H10" s="15"/>
    </row>
    <row r="11" spans="1:10" ht="90" hidden="1" customHeight="1">
      <c r="A11" s="18">
        <v>45447</v>
      </c>
      <c r="B11" s="19" t="s">
        <v>39</v>
      </c>
      <c r="C11" s="19" t="s">
        <v>14</v>
      </c>
      <c r="D11" s="23" t="s">
        <v>40</v>
      </c>
      <c r="E11" s="18" t="s">
        <v>15</v>
      </c>
      <c r="F11" s="25">
        <v>0</v>
      </c>
      <c r="G11" s="18">
        <v>45462</v>
      </c>
      <c r="H11" s="24" t="s">
        <v>41</v>
      </c>
      <c r="J11" s="20"/>
    </row>
    <row r="12" spans="1:10" ht="75" hidden="1" customHeight="1">
      <c r="A12" s="18">
        <v>45448</v>
      </c>
      <c r="B12" s="19" t="s">
        <v>42</v>
      </c>
      <c r="C12" s="19" t="s">
        <v>43</v>
      </c>
      <c r="D12" s="23" t="s">
        <v>44</v>
      </c>
      <c r="E12" s="18" t="s">
        <v>45</v>
      </c>
      <c r="F12" s="25">
        <v>0</v>
      </c>
      <c r="G12" s="18">
        <v>45462</v>
      </c>
      <c r="H12" s="24" t="s">
        <v>46</v>
      </c>
      <c r="J12" s="20"/>
    </row>
    <row r="13" spans="1:10" ht="90" hidden="1" customHeight="1">
      <c r="A13" s="18">
        <v>45448</v>
      </c>
      <c r="B13" s="19" t="s">
        <v>47</v>
      </c>
      <c r="C13" s="19" t="s">
        <v>24</v>
      </c>
      <c r="D13" s="23" t="s">
        <v>48</v>
      </c>
      <c r="E13" s="18" t="s">
        <v>23</v>
      </c>
      <c r="F13" s="25">
        <v>0</v>
      </c>
      <c r="G13" s="18">
        <v>45462</v>
      </c>
      <c r="H13" s="24" t="s">
        <v>49</v>
      </c>
      <c r="J13" s="20"/>
    </row>
    <row r="14" spans="1:10" ht="75" hidden="1" customHeight="1">
      <c r="A14" s="18">
        <v>45448</v>
      </c>
      <c r="B14" s="19" t="s">
        <v>50</v>
      </c>
      <c r="C14" s="19" t="s">
        <v>51</v>
      </c>
      <c r="D14" s="23" t="s">
        <v>52</v>
      </c>
      <c r="E14" s="18" t="s">
        <v>53</v>
      </c>
      <c r="F14" s="25">
        <v>0</v>
      </c>
      <c r="G14" s="18">
        <v>45462</v>
      </c>
      <c r="H14" s="24" t="s">
        <v>54</v>
      </c>
      <c r="J14" s="20"/>
    </row>
    <row r="15" spans="1:10" ht="75" hidden="1" customHeight="1">
      <c r="A15" s="18">
        <v>45448</v>
      </c>
      <c r="B15" s="19" t="s">
        <v>55</v>
      </c>
      <c r="C15" s="19" t="s">
        <v>12</v>
      </c>
      <c r="D15" s="23" t="s">
        <v>56</v>
      </c>
      <c r="E15" s="18" t="s">
        <v>13</v>
      </c>
      <c r="F15" s="25">
        <v>0</v>
      </c>
      <c r="G15" s="18">
        <v>45463</v>
      </c>
      <c r="H15" s="24" t="s">
        <v>57</v>
      </c>
      <c r="J15" s="20"/>
    </row>
    <row r="16" spans="1:10" ht="90" hidden="1" customHeight="1">
      <c r="A16" s="18">
        <v>45448</v>
      </c>
      <c r="B16" s="19" t="s">
        <v>58</v>
      </c>
      <c r="C16" s="19" t="s">
        <v>59</v>
      </c>
      <c r="D16" s="23" t="s">
        <v>60</v>
      </c>
      <c r="E16" s="18" t="s">
        <v>35</v>
      </c>
      <c r="F16" s="25">
        <v>0</v>
      </c>
      <c r="G16" s="18">
        <v>45463</v>
      </c>
      <c r="H16" s="24" t="s">
        <v>61</v>
      </c>
      <c r="J16" s="20"/>
    </row>
    <row r="17" spans="1:10 16384:16384" ht="56">
      <c r="A17" s="18">
        <v>45449</v>
      </c>
      <c r="B17" s="19" t="s">
        <v>62</v>
      </c>
      <c r="C17" s="19" t="s">
        <v>63</v>
      </c>
      <c r="D17" s="23" t="s">
        <v>64</v>
      </c>
      <c r="E17" s="18" t="s">
        <v>65</v>
      </c>
      <c r="F17" s="25">
        <v>0</v>
      </c>
      <c r="G17" s="18">
        <v>45463</v>
      </c>
      <c r="H17" s="24" t="s">
        <v>66</v>
      </c>
      <c r="J17" s="20"/>
    </row>
    <row r="18" spans="1:10 16384:16384" ht="84">
      <c r="A18" s="18">
        <v>45449</v>
      </c>
      <c r="B18" s="19" t="s">
        <v>67</v>
      </c>
      <c r="C18" s="19" t="s">
        <v>26</v>
      </c>
      <c r="D18" s="23" t="s">
        <v>68</v>
      </c>
      <c r="E18" s="18" t="s">
        <v>27</v>
      </c>
      <c r="F18" s="25">
        <v>0</v>
      </c>
      <c r="G18" s="18">
        <v>45462</v>
      </c>
      <c r="H18" s="24" t="s">
        <v>69</v>
      </c>
      <c r="J18" s="20"/>
    </row>
    <row r="19" spans="1:10 16384:16384" ht="70">
      <c r="A19" s="18">
        <v>45449</v>
      </c>
      <c r="B19" s="19" t="s">
        <v>70</v>
      </c>
      <c r="C19" s="31" t="s">
        <v>71</v>
      </c>
      <c r="D19" s="23" t="s">
        <v>72</v>
      </c>
      <c r="E19" s="18" t="s">
        <v>19</v>
      </c>
      <c r="F19" s="25">
        <v>0</v>
      </c>
      <c r="G19" s="18">
        <v>45463</v>
      </c>
      <c r="H19" s="24" t="s">
        <v>73</v>
      </c>
      <c r="J19" s="20"/>
    </row>
    <row r="20" spans="1:10 16384:16384" ht="56">
      <c r="A20" s="18">
        <v>45449</v>
      </c>
      <c r="B20" s="19" t="s">
        <v>74</v>
      </c>
      <c r="C20" s="28" t="s">
        <v>34</v>
      </c>
      <c r="D20" s="23" t="s">
        <v>75</v>
      </c>
      <c r="E20" s="18" t="s">
        <v>25</v>
      </c>
      <c r="F20" s="25">
        <v>0</v>
      </c>
      <c r="G20" s="18">
        <v>45464</v>
      </c>
      <c r="H20" s="24" t="s">
        <v>76</v>
      </c>
      <c r="J20" s="20"/>
    </row>
    <row r="21" spans="1:10 16384:16384" ht="84">
      <c r="A21" s="18">
        <v>45449</v>
      </c>
      <c r="B21" s="19" t="s">
        <v>77</v>
      </c>
      <c r="C21" s="29" t="s">
        <v>18</v>
      </c>
      <c r="D21" s="23" t="s">
        <v>78</v>
      </c>
      <c r="E21" s="18" t="s">
        <v>19</v>
      </c>
      <c r="F21" s="25">
        <v>0</v>
      </c>
      <c r="G21" s="18">
        <v>45464</v>
      </c>
      <c r="H21" s="24" t="s">
        <v>79</v>
      </c>
      <c r="J21" s="20"/>
    </row>
    <row r="22" spans="1:10 16384:16384" ht="70">
      <c r="A22" s="18">
        <v>45449</v>
      </c>
      <c r="B22" s="19" t="s">
        <v>80</v>
      </c>
      <c r="C22" s="19" t="s">
        <v>20</v>
      </c>
      <c r="D22" s="23" t="s">
        <v>81</v>
      </c>
      <c r="E22" s="18" t="s">
        <v>28</v>
      </c>
      <c r="F22" s="25">
        <v>0</v>
      </c>
      <c r="G22" s="18">
        <v>45464</v>
      </c>
      <c r="H22" s="24" t="s">
        <v>82</v>
      </c>
      <c r="J22" s="20"/>
    </row>
    <row r="23" spans="1:10 16384:16384" ht="84">
      <c r="A23" s="18">
        <v>45450</v>
      </c>
      <c r="B23" s="19" t="s">
        <v>83</v>
      </c>
      <c r="C23" s="19" t="s">
        <v>84</v>
      </c>
      <c r="D23" s="23" t="s">
        <v>85</v>
      </c>
      <c r="E23" s="18" t="s">
        <v>86</v>
      </c>
      <c r="F23" s="25">
        <v>0</v>
      </c>
      <c r="G23" s="18">
        <v>45657</v>
      </c>
      <c r="H23" s="24" t="s">
        <v>87</v>
      </c>
      <c r="J23" s="20"/>
    </row>
    <row r="24" spans="1:10 16384:16384" ht="56">
      <c r="A24" s="18">
        <v>45455</v>
      </c>
      <c r="B24" s="19" t="s">
        <v>88</v>
      </c>
      <c r="C24" s="19" t="s">
        <v>89</v>
      </c>
      <c r="D24" s="23" t="s">
        <v>90</v>
      </c>
      <c r="E24" s="18" t="s">
        <v>29</v>
      </c>
      <c r="F24" s="25">
        <v>0</v>
      </c>
      <c r="G24" s="18">
        <v>45468</v>
      </c>
      <c r="H24" s="24" t="s">
        <v>91</v>
      </c>
      <c r="J24" s="20"/>
    </row>
    <row r="25" spans="1:10 16384:16384" ht="42">
      <c r="A25" s="18">
        <v>45455</v>
      </c>
      <c r="B25" s="19" t="s">
        <v>92</v>
      </c>
      <c r="C25" s="29" t="s">
        <v>93</v>
      </c>
      <c r="D25" s="23" t="s">
        <v>94</v>
      </c>
      <c r="E25" s="18" t="s">
        <v>95</v>
      </c>
      <c r="F25" s="25">
        <v>0</v>
      </c>
      <c r="G25" s="18">
        <v>45468</v>
      </c>
      <c r="H25" s="24" t="s">
        <v>96</v>
      </c>
      <c r="J25" s="20"/>
    </row>
    <row r="26" spans="1:10 16384:16384" ht="70">
      <c r="A26" s="18">
        <v>45455</v>
      </c>
      <c r="B26" s="19" t="s">
        <v>67</v>
      </c>
      <c r="C26" s="19" t="s">
        <v>22</v>
      </c>
      <c r="D26" s="23" t="s">
        <v>97</v>
      </c>
      <c r="E26" s="18" t="s">
        <v>23</v>
      </c>
      <c r="F26" s="25">
        <v>0</v>
      </c>
      <c r="G26" s="18">
        <v>45468</v>
      </c>
      <c r="H26" s="24" t="s">
        <v>98</v>
      </c>
      <c r="XFD26" s="4">
        <f>SUM(A26:XFC26)</f>
        <v>90923</v>
      </c>
    </row>
    <row r="27" spans="1:10 16384:16384" ht="70">
      <c r="A27" s="18">
        <v>45455</v>
      </c>
      <c r="B27" s="19" t="s">
        <v>99</v>
      </c>
      <c r="C27" s="19" t="s">
        <v>17</v>
      </c>
      <c r="D27" s="23" t="s">
        <v>100</v>
      </c>
      <c r="E27" s="18" t="s">
        <v>21</v>
      </c>
      <c r="F27" s="25">
        <v>0</v>
      </c>
      <c r="G27" s="18">
        <v>45468</v>
      </c>
      <c r="H27" s="24" t="s">
        <v>101</v>
      </c>
    </row>
    <row r="28" spans="1:10 16384:16384" ht="59.25" customHeight="1">
      <c r="A28" s="18">
        <v>45464</v>
      </c>
      <c r="B28" s="19" t="s">
        <v>102</v>
      </c>
      <c r="C28" s="19" t="s">
        <v>103</v>
      </c>
      <c r="D28" s="23" t="s">
        <v>104</v>
      </c>
      <c r="E28" s="18" t="s">
        <v>53</v>
      </c>
      <c r="F28" s="25">
        <v>64900</v>
      </c>
      <c r="G28" s="18">
        <v>45471</v>
      </c>
      <c r="H28" s="24" t="s">
        <v>105</v>
      </c>
    </row>
    <row r="29" spans="1:10 16384:16384" ht="105" customHeight="1">
      <c r="A29" s="18">
        <v>45461</v>
      </c>
      <c r="B29" s="19" t="s">
        <v>106</v>
      </c>
      <c r="C29" s="19" t="s">
        <v>107</v>
      </c>
      <c r="D29" s="23" t="s">
        <v>108</v>
      </c>
      <c r="E29" s="18" t="s">
        <v>109</v>
      </c>
      <c r="F29" s="25">
        <v>350000</v>
      </c>
      <c r="G29" s="18">
        <v>45476</v>
      </c>
      <c r="H29" s="24" t="s">
        <v>110</v>
      </c>
    </row>
    <row r="30" spans="1:10 16384:16384" ht="61.5" customHeight="1">
      <c r="A30" s="18">
        <v>45461</v>
      </c>
      <c r="B30" s="19" t="s">
        <v>111</v>
      </c>
      <c r="C30" s="19" t="s">
        <v>112</v>
      </c>
      <c r="D30" s="23" t="s">
        <v>113</v>
      </c>
      <c r="E30" s="18" t="s">
        <v>114</v>
      </c>
      <c r="F30" s="25">
        <v>52590.44</v>
      </c>
      <c r="G30" s="18">
        <v>45476</v>
      </c>
      <c r="H30" s="24" t="s">
        <v>115</v>
      </c>
    </row>
    <row r="31" spans="1:10 16384:16384" ht="74.25" customHeight="1">
      <c r="A31" s="18">
        <v>45462</v>
      </c>
      <c r="B31" s="19" t="s">
        <v>116</v>
      </c>
      <c r="C31" s="19" t="s">
        <v>31</v>
      </c>
      <c r="D31" s="23" t="s">
        <v>117</v>
      </c>
      <c r="E31" s="18" t="s">
        <v>32</v>
      </c>
      <c r="F31" s="25">
        <v>13688</v>
      </c>
      <c r="G31" s="18">
        <v>45476</v>
      </c>
      <c r="H31" s="24" t="s">
        <v>118</v>
      </c>
    </row>
    <row r="32" spans="1:10 16384:16384" ht="74.25" customHeight="1">
      <c r="A32" s="18">
        <v>45462</v>
      </c>
      <c r="B32" s="19" t="s">
        <v>119</v>
      </c>
      <c r="C32" s="19" t="s">
        <v>120</v>
      </c>
      <c r="D32" s="23" t="s">
        <v>121</v>
      </c>
      <c r="E32" s="18" t="s">
        <v>122</v>
      </c>
      <c r="F32" s="25">
        <v>76700</v>
      </c>
      <c r="G32" s="18">
        <v>45476</v>
      </c>
      <c r="H32" s="24" t="s">
        <v>123</v>
      </c>
    </row>
    <row r="33" spans="1:8" ht="70">
      <c r="A33" s="18">
        <v>45467</v>
      </c>
      <c r="B33" s="19" t="s">
        <v>124</v>
      </c>
      <c r="C33" s="19" t="s">
        <v>125</v>
      </c>
      <c r="D33" s="23" t="s">
        <v>126</v>
      </c>
      <c r="E33" s="18" t="s">
        <v>127</v>
      </c>
      <c r="F33" s="25">
        <v>233640</v>
      </c>
      <c r="G33" s="18">
        <v>45482</v>
      </c>
      <c r="H33" s="24" t="s">
        <v>128</v>
      </c>
    </row>
    <row r="34" spans="1:8" ht="70">
      <c r="A34" s="18">
        <v>45467</v>
      </c>
      <c r="B34" s="19" t="s">
        <v>129</v>
      </c>
      <c r="C34" s="19" t="s">
        <v>33</v>
      </c>
      <c r="D34" s="23" t="s">
        <v>130</v>
      </c>
      <c r="E34" s="18" t="s">
        <v>25</v>
      </c>
      <c r="F34" s="25">
        <v>10885.5</v>
      </c>
      <c r="G34" s="18">
        <v>45482</v>
      </c>
      <c r="H34" s="24" t="s">
        <v>131</v>
      </c>
    </row>
    <row r="35" spans="1:8" ht="93" customHeight="1">
      <c r="A35" s="18">
        <v>45467</v>
      </c>
      <c r="B35" s="19" t="s">
        <v>132</v>
      </c>
      <c r="C35" s="19" t="s">
        <v>133</v>
      </c>
      <c r="D35" s="23" t="str">
        <f>$D$34</f>
        <v>PAGO FACT. B1500000029, 6TO ABONO A LA ORDEN COMPRA 00040/24, POR SERV. DE CATERING PARA DIFERENTES ACTIVIDADES DE LA ESCUELA NACIONAL DE MIGRACION, A  FAVOR DE  ALTAGRACIA ORQUIDEA MELO ENCARNACION</v>
      </c>
      <c r="E35" s="18" t="s">
        <v>134</v>
      </c>
      <c r="F35" s="25">
        <v>84370</v>
      </c>
      <c r="G35" s="18">
        <v>45482</v>
      </c>
      <c r="H35" s="24" t="s">
        <v>135</v>
      </c>
    </row>
    <row r="36" spans="1:8" ht="74.25" customHeight="1">
      <c r="A36" s="18">
        <v>45467</v>
      </c>
      <c r="B36" s="19" t="s">
        <v>136</v>
      </c>
      <c r="C36" s="19" t="s">
        <v>137</v>
      </c>
      <c r="D36" s="23" t="s">
        <v>138</v>
      </c>
      <c r="E36" s="18" t="s">
        <v>53</v>
      </c>
      <c r="F36" s="25">
        <v>124640</v>
      </c>
      <c r="G36" s="18">
        <v>45482</v>
      </c>
      <c r="H36" s="24" t="s">
        <v>139</v>
      </c>
    </row>
    <row r="37" spans="1:8" ht="84">
      <c r="A37" s="18">
        <v>45469</v>
      </c>
      <c r="B37" s="19" t="s">
        <v>140</v>
      </c>
      <c r="C37" s="19" t="s">
        <v>125</v>
      </c>
      <c r="D37" s="23" t="s">
        <v>141</v>
      </c>
      <c r="E37" s="18" t="s">
        <v>127</v>
      </c>
      <c r="F37" s="25">
        <v>70800</v>
      </c>
      <c r="G37" s="18">
        <v>45482</v>
      </c>
      <c r="H37" s="24" t="s">
        <v>142</v>
      </c>
    </row>
    <row r="38" spans="1:8" ht="52.5" customHeight="1">
      <c r="A38" s="18">
        <v>45470</v>
      </c>
      <c r="B38" s="19" t="s">
        <v>143</v>
      </c>
      <c r="C38" s="19" t="s">
        <v>93</v>
      </c>
      <c r="D38" s="23" t="s">
        <v>144</v>
      </c>
      <c r="E38" s="18" t="s">
        <v>53</v>
      </c>
      <c r="F38" s="25">
        <v>69989.820000000007</v>
      </c>
      <c r="G38" s="18">
        <v>45484</v>
      </c>
      <c r="H38" s="24" t="s">
        <v>145</v>
      </c>
    </row>
    <row r="39" spans="1:8" ht="81.75" customHeight="1">
      <c r="A39" s="18">
        <v>45470</v>
      </c>
      <c r="B39" s="19" t="s">
        <v>146</v>
      </c>
      <c r="C39" s="19" t="s">
        <v>33</v>
      </c>
      <c r="D39" s="23" t="s">
        <v>147</v>
      </c>
      <c r="E39" s="18" t="s">
        <v>25</v>
      </c>
      <c r="F39" s="25">
        <v>10738</v>
      </c>
      <c r="G39" s="18">
        <v>45485</v>
      </c>
      <c r="H39" s="24" t="s">
        <v>148</v>
      </c>
    </row>
    <row r="40" spans="1:8" ht="78" customHeight="1">
      <c r="A40" s="18">
        <v>45470</v>
      </c>
      <c r="B40" s="19" t="s">
        <v>149</v>
      </c>
      <c r="C40" s="19" t="s">
        <v>150</v>
      </c>
      <c r="D40" s="23" t="s">
        <v>151</v>
      </c>
      <c r="E40" s="18" t="s">
        <v>53</v>
      </c>
      <c r="F40" s="25">
        <v>83000</v>
      </c>
      <c r="G40" s="18">
        <v>45485</v>
      </c>
      <c r="H40" s="24" t="s">
        <v>152</v>
      </c>
    </row>
    <row r="41" spans="1:8" ht="75" customHeight="1">
      <c r="A41" s="18">
        <v>45470</v>
      </c>
      <c r="B41" s="19" t="s">
        <v>153</v>
      </c>
      <c r="C41" s="19" t="s">
        <v>33</v>
      </c>
      <c r="D41" s="23" t="s">
        <v>154</v>
      </c>
      <c r="E41" s="18" t="s">
        <v>25</v>
      </c>
      <c r="F41" s="25">
        <v>40179</v>
      </c>
      <c r="G41" s="18">
        <v>45485</v>
      </c>
      <c r="H41" s="24" t="s">
        <v>155</v>
      </c>
    </row>
    <row r="42" spans="1:8" ht="70">
      <c r="A42" s="18">
        <v>45471</v>
      </c>
      <c r="B42" s="19" t="s">
        <v>156</v>
      </c>
      <c r="C42" s="19" t="s">
        <v>157</v>
      </c>
      <c r="D42" s="23" t="s">
        <v>158</v>
      </c>
      <c r="E42" s="18" t="s">
        <v>29</v>
      </c>
      <c r="F42" s="25">
        <v>47500</v>
      </c>
      <c r="G42" s="18">
        <v>45485</v>
      </c>
      <c r="H42" s="24" t="s">
        <v>159</v>
      </c>
    </row>
    <row r="43" spans="1:8" ht="56">
      <c r="A43" s="18">
        <v>45471</v>
      </c>
      <c r="B43" s="19" t="s">
        <v>160</v>
      </c>
      <c r="C43" s="19" t="s">
        <v>12</v>
      </c>
      <c r="D43" s="23" t="s">
        <v>161</v>
      </c>
      <c r="E43" s="18" t="s">
        <v>162</v>
      </c>
      <c r="F43" s="25">
        <v>15938</v>
      </c>
      <c r="G43" s="18">
        <v>45485</v>
      </c>
      <c r="H43" s="24" t="s">
        <v>163</v>
      </c>
    </row>
    <row r="44" spans="1:8" ht="87" customHeight="1">
      <c r="A44" s="18">
        <v>45471</v>
      </c>
      <c r="B44" s="19" t="s">
        <v>164</v>
      </c>
      <c r="C44" s="19" t="s">
        <v>12</v>
      </c>
      <c r="D44" s="23" t="s">
        <v>165</v>
      </c>
      <c r="E44" s="18" t="s">
        <v>13</v>
      </c>
      <c r="F44" s="25">
        <v>182275.49</v>
      </c>
      <c r="G44" s="18">
        <v>45485</v>
      </c>
      <c r="H44" s="24" t="s">
        <v>166</v>
      </c>
    </row>
    <row r="45" spans="1:8" ht="84.75" customHeight="1">
      <c r="A45" s="18">
        <v>45471</v>
      </c>
      <c r="B45" s="19" t="s">
        <v>167</v>
      </c>
      <c r="C45" s="19" t="s">
        <v>31</v>
      </c>
      <c r="D45" s="23" t="s">
        <v>168</v>
      </c>
      <c r="E45" s="18" t="s">
        <v>32</v>
      </c>
      <c r="F45" s="25">
        <v>11044.8</v>
      </c>
      <c r="G45" s="18">
        <v>45486</v>
      </c>
      <c r="H45" s="24" t="s">
        <v>169</v>
      </c>
    </row>
    <row r="46" spans="1:8" ht="15" customHeight="1">
      <c r="A46" s="18"/>
      <c r="B46" s="19"/>
      <c r="C46" s="19"/>
      <c r="D46" s="23"/>
      <c r="E46" s="18"/>
      <c r="F46" s="25"/>
      <c r="G46" s="18"/>
      <c r="H46" s="24"/>
    </row>
    <row r="47" spans="1:8" ht="15" customHeight="1">
      <c r="A47" s="18"/>
      <c r="B47" s="19"/>
      <c r="C47" s="19"/>
      <c r="D47" s="33" t="s">
        <v>170</v>
      </c>
      <c r="E47" s="34"/>
      <c r="F47" s="32">
        <f>SUM(F11:F46)</f>
        <v>1542879.05</v>
      </c>
      <c r="G47" s="18"/>
      <c r="H47" s="24"/>
    </row>
    <row r="48" spans="1:8" ht="15" customHeight="1">
      <c r="E48" s="4" t="s">
        <v>16</v>
      </c>
      <c r="F48" s="21"/>
      <c r="H48" s="5" t="s">
        <v>16</v>
      </c>
    </row>
    <row r="50" spans="1:6">
      <c r="E50" s="21"/>
    </row>
    <row r="51" spans="1:6">
      <c r="A51" s="22"/>
      <c r="B51" s="22"/>
      <c r="E51" s="21"/>
    </row>
    <row r="52" spans="1:6">
      <c r="A52" s="35" t="s">
        <v>10</v>
      </c>
      <c r="B52" s="35"/>
      <c r="E52" s="21"/>
      <c r="F52" s="6"/>
    </row>
    <row r="53" spans="1:6" ht="15.5">
      <c r="A53" s="36" t="s">
        <v>11</v>
      </c>
      <c r="B53" s="36"/>
      <c r="E53" s="21"/>
      <c r="F53" s="30"/>
    </row>
    <row r="54" spans="1:6">
      <c r="E54" s="26"/>
    </row>
    <row r="57" spans="1:6">
      <c r="D57" s="4" t="s">
        <v>30</v>
      </c>
      <c r="F57" s="26"/>
    </row>
    <row r="58" spans="1:6">
      <c r="E58" s="27"/>
      <c r="F58" s="26"/>
    </row>
    <row r="59" spans="1:6">
      <c r="E59" s="27"/>
      <c r="F59" s="26"/>
    </row>
    <row r="60" spans="1:6">
      <c r="E60" s="27"/>
      <c r="F60" s="26"/>
    </row>
    <row r="61" spans="1:6">
      <c r="E61" s="27"/>
      <c r="F61" s="26"/>
    </row>
    <row r="62" spans="1:6">
      <c r="E62" s="27"/>
      <c r="F62" s="26"/>
    </row>
    <row r="63" spans="1:6">
      <c r="E63" s="27"/>
      <c r="F63" s="26"/>
    </row>
    <row r="64" spans="1:6">
      <c r="E64" s="27"/>
      <c r="F64" s="26"/>
    </row>
    <row r="65" spans="5:6">
      <c r="E65" s="27"/>
      <c r="F65" s="26"/>
    </row>
    <row r="66" spans="5:6">
      <c r="E66" s="27"/>
      <c r="F66" s="26"/>
    </row>
    <row r="67" spans="5:6">
      <c r="E67" s="27"/>
      <c r="F67" s="26"/>
    </row>
    <row r="68" spans="5:6">
      <c r="E68" s="27"/>
      <c r="F68" s="26"/>
    </row>
    <row r="69" spans="5:6">
      <c r="E69" s="27"/>
      <c r="F69" s="26"/>
    </row>
    <row r="70" spans="5:6">
      <c r="E70" s="27"/>
      <c r="F70" s="26"/>
    </row>
    <row r="71" spans="5:6">
      <c r="E71" s="27"/>
      <c r="F71" s="26"/>
    </row>
    <row r="72" spans="5:6">
      <c r="E72" s="27"/>
      <c r="F72" s="26"/>
    </row>
    <row r="73" spans="5:6">
      <c r="E73" s="27"/>
      <c r="F73" s="26"/>
    </row>
    <row r="74" spans="5:6">
      <c r="E74" s="27"/>
      <c r="F74" s="26"/>
    </row>
    <row r="75" spans="5:6">
      <c r="E75" s="27"/>
      <c r="F75" s="26"/>
    </row>
    <row r="76" spans="5:6">
      <c r="E76" s="27"/>
      <c r="F76" s="26"/>
    </row>
    <row r="77" spans="5:6">
      <c r="E77" s="27"/>
      <c r="F77" s="26"/>
    </row>
    <row r="78" spans="5:6">
      <c r="F78" s="26"/>
    </row>
    <row r="79" spans="5:6">
      <c r="F79" s="21"/>
    </row>
    <row r="80" spans="5:6">
      <c r="F80" s="21"/>
    </row>
    <row r="81" spans="6:6">
      <c r="F81" s="21"/>
    </row>
    <row r="82" spans="6:6">
      <c r="F82" s="21"/>
    </row>
    <row r="83" spans="6:6">
      <c r="F83" s="21"/>
    </row>
    <row r="84" spans="6:6">
      <c r="F84" s="21"/>
    </row>
    <row r="85" spans="6:6">
      <c r="F85" s="21"/>
    </row>
    <row r="86" spans="6:6">
      <c r="F86" s="21"/>
    </row>
    <row r="87" spans="6:6">
      <c r="F87" s="21"/>
    </row>
    <row r="88" spans="6:6">
      <c r="F88" s="21"/>
    </row>
    <row r="89" spans="6:6">
      <c r="F89" s="21"/>
    </row>
    <row r="90" spans="6:6">
      <c r="F90" s="21"/>
    </row>
    <row r="91" spans="6:6">
      <c r="F91" s="21"/>
    </row>
    <row r="92" spans="6:6">
      <c r="F92" s="21"/>
    </row>
    <row r="93" spans="6:6">
      <c r="F93" s="21"/>
    </row>
    <row r="94" spans="6:6">
      <c r="F94" s="21"/>
    </row>
    <row r="95" spans="6:6">
      <c r="F95" s="21"/>
    </row>
    <row r="96" spans="6:6">
      <c r="F96" s="21"/>
    </row>
    <row r="97" spans="6:6">
      <c r="F97" s="21"/>
    </row>
    <row r="98" spans="6:6">
      <c r="F98" s="21"/>
    </row>
    <row r="99" spans="6:6">
      <c r="F99" s="21"/>
    </row>
    <row r="100" spans="6:6">
      <c r="F100" s="21"/>
    </row>
    <row r="101" spans="6:6">
      <c r="F101" s="21"/>
    </row>
  </sheetData>
  <mergeCells count="6">
    <mergeCell ref="D47:E47"/>
    <mergeCell ref="A52:B52"/>
    <mergeCell ref="A53:B53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2024-07-24T00:16:54Z</dcterms:modified>
</cp:coreProperties>
</file>