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AGOSTO\"/>
    </mc:Choice>
  </mc:AlternateContent>
  <xr:revisionPtr revIDLastSave="0" documentId="8_{D36971CB-FFD9-4534-AF09-A397028AEB73}" xr6:coauthVersionLast="47" xr6:coauthVersionMax="47" xr10:uidLastSave="{00000000-0000-0000-0000-000000000000}"/>
  <bookViews>
    <workbookView xWindow="-110" yWindow="-110" windowWidth="19420" windowHeight="1030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" l="1"/>
  <c r="XFD26" i="1"/>
  <c r="A11" i="1"/>
  <c r="A11" i="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<sst xmlns="http://schemas.openxmlformats.org/spreadsheetml/2006/main" count="190" uniqueCount="167">
  <si>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</si>
  <si>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</si>
  <si>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</si>
  <si>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</si>
  <si>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</si>
  <si>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</si>
  <si>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</si>
  <si>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</si>
  <si>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</si>
  <si>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</si>
  <si>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</si>
  <si>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</si>
  <si>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</si>
  <si>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</si>
  <si>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HUMANO SEGUROS S A</t>
  </si>
  <si>
    <t xml:space="preserve">  </t>
  </si>
  <si>
    <t>GUARDIA PRESIDENCIAL</t>
  </si>
  <si>
    <t>AYUNTAMIENTO DEL DISTRITO NACIONAL</t>
  </si>
  <si>
    <t>2.2.1.8.01</t>
  </si>
  <si>
    <t>SOLUCIONES INTEGRALES CAF, SRL</t>
  </si>
  <si>
    <t>2.2.9.2.01</t>
  </si>
  <si>
    <t>MARGARITA FERNANDEZ FERNANDEZ DE SOTO</t>
  </si>
  <si>
    <t>2.2.5.1.01</t>
  </si>
  <si>
    <t>CELALLA COMPANY, SRL</t>
  </si>
  <si>
    <t>CHEZAAD, SRL</t>
  </si>
  <si>
    <t>2.2.8.7.05</t>
  </si>
  <si>
    <t>2.2.7.1.03</t>
  </si>
  <si>
    <t>2.2.8.7.04</t>
  </si>
  <si>
    <t xml:space="preserve">                                                                                                     </t>
  </si>
  <si>
    <t>2.2.8.5.03</t>
  </si>
  <si>
    <t>INVERSIONES SANFRA, SRL</t>
  </si>
  <si>
    <t>2.2.8.7.06</t>
  </si>
  <si>
    <t>B1500000081</t>
  </si>
  <si>
    <t>2.2.7.2.07</t>
  </si>
  <si>
    <t>TRACE INTERNATIONAL, SRL</t>
  </si>
  <si>
    <t xml:space="preserve">Durante el ejercicio Fiscal al 31/08/2024,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</si>
  <si>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 xml:space="preserve">RD$ 3,525,778.47 </t>
    </r>
    <r>
      <rPr>
        <sz val="11"/>
        <color theme="1"/>
        <rFont val="Futura Bk BT"/>
        <family val="2"/>
      </rPr>
      <t>(Tres Millones Quinientos Veinticinco Mil Setecientos Setenta y Ocho con 71/100)</t>
    </r>
  </si>
  <si>
    <t>CUENTAS POR PAGAR AGOSTO 2024</t>
  </si>
  <si>
    <t>B1500000523</t>
  </si>
  <si>
    <t>FACT. B1500000523 S/C  BS -0000406-2024 ,  POR DE SERV. DE MANTENIMIENTO DE LOS JARDINES DE ESTA INSTITUCIÓN Y LA ENM , CORRESPONDIENTE AL MES AGOSTO 2024, A FAVOR DE SOLUCIONES INTEGRALES.</t>
  </si>
  <si>
    <t>LB-1464</t>
  </si>
  <si>
    <t xml:space="preserve"> </t>
  </si>
  <si>
    <t xml:space="preserve"> E450000050207</t>
  </si>
  <si>
    <t>PAGO CUENTA 783049721  SEGÚN  FACT. E450000050207, POR CONCEPTO  DE PAGO DE FLOTAS,  DE ESTA INSTITUCIÓN,  A FAVOR  DE CLARO, CORRESPONDIENTE AL MES DE JULIO  DEL  2024</t>
  </si>
  <si>
    <t>LB-1465</t>
  </si>
  <si>
    <t>E450000050569</t>
  </si>
  <si>
    <t>PAGO A LA CUENTA 759336900 ,  FACT. E450000050569,  POR CONCEPTO DE  SERVICIO TELEFÓNICO DEL INSTITUTO NACIONAL DE MIGRACIÓN Y LA ESCUELA NACIONAL DE MIGRACIÓN,CORRESPONDIENTE AL MES DE  AGOSTO .2024, A FAVOR DE CLARO</t>
  </si>
  <si>
    <t>LB-1466</t>
  </si>
  <si>
    <t>E450000050208</t>
  </si>
  <si>
    <t>PAGO NCF E450000050208 POR SERV. DE INTERNET MOVIL DE ESTA DE ESTA INSTITUCIÓN, CORRESPONDIENTE  AL MES DE JULIO 2024, A FAVOR DE CLARO</t>
  </si>
  <si>
    <t>2.2.1.5.01</t>
  </si>
  <si>
    <t>LB-1467</t>
  </si>
  <si>
    <t>B1500185038,185434,184680</t>
  </si>
  <si>
    <t>AGUA PLANETA AZUL C POR A</t>
  </si>
  <si>
    <t>PAGO FACT. B1500185038,185434,184680,3ER ABONO A LA  O/C 0037/24, POR LA ADQUISICIÓN BOTELLONES DE AGUA PARA CONSUMO DEL PERSONAL DE ESTA INSTITUCIÓN Y LA ESCUELA NACIONAL DE MIGRACION, A FAVOR DE AGUA PLANETA AZUL C POR A.</t>
  </si>
  <si>
    <t>2.3.1.1.01</t>
  </si>
  <si>
    <t>LB-1470</t>
  </si>
  <si>
    <t>B1500000065</t>
  </si>
  <si>
    <t>PUBLICOS &amp; ESTRATEGIAS, SRL</t>
  </si>
  <si>
    <t>PAGO FACT. B1500000065 S/OC 00088/24, POR CURSO DE ORATORIA PARA EJECUTIVOS, A FAVOR DE YENNYFER GENAO , ENC, RECURSOS HUMANOS DEL INM RD, A FAVOR DE PÚBLICOS &amp; ESTRATEGIAS</t>
  </si>
  <si>
    <t>LB-1487</t>
  </si>
  <si>
    <t>B1500000812</t>
  </si>
  <si>
    <t>PAGO FACT. B1500000812 S/OC 00139/24, POR CONTRATACIÓN DE SERVICIO DE UNA COLABORADORA PARA CUBRIR 7 DIAS  DE CONSERJERÍA EN  ACTIVIDAD DEL INM RD, A FAVOR DE INVERSIONES SANFRA</t>
  </si>
  <si>
    <t>LB-1488</t>
  </si>
  <si>
    <t>LB-1489</t>
  </si>
  <si>
    <t>B1500000691</t>
  </si>
  <si>
    <t>DISTRIBUIDORA Y SERVICIOS DIVERSOS DISOPE, SRL</t>
  </si>
  <si>
    <t>PAGO FACT. B1500000691 S/OC 00121/24, POR ADQUISICIÓN DE BUZONES DE SUGERENCIAS Y DENUNCIAS PARA LA ENMRD, A FAVOR DE DISTRIBUIDORA Y SERVICIOS DIVERSOS DISOPE</t>
  </si>
  <si>
    <t>2.3.9.2.01</t>
  </si>
  <si>
    <t>LB-1490</t>
  </si>
  <si>
    <t>B1500000584</t>
  </si>
  <si>
    <t>MERCANTIL DE OFICINA SRL</t>
  </si>
  <si>
    <t>PAGO FACT. B1500000584 S/OC 00135/24, POR ADQUISICIÓN DE INSUMOS PARA COCINA DEL INMRD. , A FAVOR DE MERCANTIL DE OFICINA SRL</t>
  </si>
  <si>
    <t>LB-1523</t>
  </si>
  <si>
    <t>B1500000131</t>
  </si>
  <si>
    <t>LIGHTCHASING COMPANY, SRL</t>
  </si>
  <si>
    <t>PAGO FACT. B1500000131 S/OC 00108/24, POR SERV.  DE STREAMING Y COBERTURA FOTOGRÁFICA PARA EVENTO DEL INM RD, A FAVOR DE LIGHTCHASING COMPANY.</t>
  </si>
  <si>
    <t>LB-1524</t>
  </si>
  <si>
    <t>E450000001363</t>
  </si>
  <si>
    <t>PAGO FACT. E450000001363, POR CONCEPTO DEL 80 % DEL SEGURO MEDICO COMPLEMENTARIO DE LOS SERVIDORES /AS DE ESTA INSTITUCIÓN Y SU FAMILIARES DIRECTOS CORRESPONDIENTE, AL MES DE AGOSTO  2024, A FAVOR DE HUMANO SEGUROS</t>
  </si>
  <si>
    <t>2.2.6.3.01</t>
  </si>
  <si>
    <t>LB-1527</t>
  </si>
  <si>
    <t>B1500000090</t>
  </si>
  <si>
    <t>PAGO FACT. B1500000090 POR CONCEPTO DE ALQUILER DE LOCAL DONDE FUNCIONA ESTA INSTITUCIÓN, CORRESPONDIENTE AL MES AGOSTO 2024, A  FAVOR DE CELALLA COMPANY.</t>
  </si>
  <si>
    <t>LB-1528</t>
  </si>
  <si>
    <t>B1500054607,54617</t>
  </si>
  <si>
    <t>PAGO FACT B1500054607,54617,  POR CONCEPTO  SERVICIO DE RECOGIDA DE BASURA,  CORRESPONDIENTE AL MES AGOSTO  2024,  DEL INSTITUTO NACIONAL DE MIGRACIÓN Y LA  ESCUELA NACIONAL DE MIGRACIÓN,  A FAVOR DEL AYUNTAMIENTO  DEL DISTR. NA</t>
  </si>
  <si>
    <t>LB-1529</t>
  </si>
  <si>
    <t>B1500000727</t>
  </si>
  <si>
    <t>PAGO FACT. B1500000727, POR  SUMINISTRO DE ALMUERZOS PARA DIFERENTES ACTIVIDADES DE LA ENM RD, A FAVOR DE LA GUARDIA PRESIDENCIAL .</t>
  </si>
  <si>
    <t>2.2.9.2.03</t>
  </si>
  <si>
    <t>LB-1530</t>
  </si>
  <si>
    <t>B1500000083</t>
  </si>
  <si>
    <t>PAGO FACT. B1500000083, S/C BS-000604-2024, POR SERV. DESARROLLO WEBMASTER PARA APLICAR MEJORAS A LA PAGINA WEB Y PLATAFORMAS DIGITALES DE ESTA INSTITUCIÓN Y LA ENM, DEL CORRESP. AL MES AGOSTO 2024,  A FAVOR DE CHEZAAD</t>
  </si>
  <si>
    <t>LB-1532</t>
  </si>
  <si>
    <t>B1500001041</t>
  </si>
  <si>
    <t>PAGO FACT. B1500001041, S/OC 00140/24, POR SERV. DE MANTENIMIENTO Y REPARACIÓN DE INVERSOR DEL INM RD, A FAVOR DE TRACE INTERNATIONAL.</t>
  </si>
  <si>
    <t>LB-1533</t>
  </si>
  <si>
    <t>B1500000728</t>
  </si>
  <si>
    <t>PAGO AL PRIMER REGIMIENTO DOMINICANO, GUARDIA PRESIDENCIAL, E. N. FACT. B1500000728, POR SERVICIOS DE ALMUERZOS, CORRESPONDIENTES AL MES DE JULIO. 2024, A FAVOR DE GUARDIA PRESIDENCIAL.</t>
  </si>
  <si>
    <t>LB-1549</t>
  </si>
  <si>
    <t>B1500000527</t>
  </si>
  <si>
    <t>PAGO FACT. B1500000527 S/OC 00141/24, POR SERVICIO DE CONFECCIÓN DE MURO PARA CISTERNA DEL INM RD. A FAVOR DE SOLUCIONES INTEGRALES .</t>
  </si>
  <si>
    <t>2.2.7.1.04</t>
  </si>
  <si>
    <t>LB-1550</t>
  </si>
  <si>
    <t>PAGO FACT. B1500000081, POR CONCEPTO DE ALQUILER DE LOCAL DONDE FUNCIONA LA ESCUELA NACIONAL DE MIGRACIÓN, CORRESPONDIENTE AL  MES DE AGOSTO   2024, A FAVOR DE MARGARITA FERNANDEZ FERNANDEZ</t>
  </si>
  <si>
    <t>LB-1559</t>
  </si>
  <si>
    <t>B1500000475</t>
  </si>
  <si>
    <t>AMARAM ENTERPRISE, SRL</t>
  </si>
  <si>
    <t>PAGO FACT. B1500000475 S/OC 00143/24, POR LA ADQUISICION DE MOCHILAS Y ACCESORIOS ESCOLARES PARA EL INM RD, A FAVOR DE AMARAM ENTERPRISE.</t>
  </si>
  <si>
    <t>2.3.3.1.01</t>
  </si>
  <si>
    <t>LB-1560</t>
  </si>
  <si>
    <t>B1500000184</t>
  </si>
  <si>
    <t>GEODATA SURVEY, SRL</t>
  </si>
  <si>
    <t>PAGO FACT. B1500000184 S/OC 00145/24, SERVICIO DE TRANSCRIPCIÓN DE ARTICULO: ARTESANOS, BURÓCRATAS Y COMERCIANTES: LOS TRABAJADORES DEL CALZADO A LA HORA DE LA INDUSTRIALIZACIÓN DE LA REP. DOM (1900-1948)., A FAVOR DE GEODATA SURVEY</t>
  </si>
  <si>
    <t>2.2.9.1.01</t>
  </si>
  <si>
    <t>LB-1586</t>
  </si>
  <si>
    <t xml:space="preserve">E450000000061 </t>
  </si>
  <si>
    <t>HOTELES NACIONALES S A</t>
  </si>
  <si>
    <t>PAGO FACGT. E450000000061 S/OC 00123/24, POR CONTRATACIÓN DE SERV. DE EVENTO GENERAL EN UN SALÓN DE HOTEL PARA REALIZAR  EL TALLER PLAN OPERATIVO ANUAL DEL INM Y LA ENM RD, A FAVOR DE HOTELES NACIONALES S A</t>
  </si>
  <si>
    <t>2.2.8.6.01</t>
  </si>
  <si>
    <t>LB-1607</t>
  </si>
  <si>
    <t>B1500000980</t>
  </si>
  <si>
    <t>FRANKLIN BENJAMIN LOPEZ FORNERIN</t>
  </si>
  <si>
    <t>PAGO B1500000980 , S/OC 00098/24, POR SERVICIO DE CATERING PARA REUNIÓN DE FORTALECIMIENTO DE LA COMUNIDAD LABORAL DEL INM RD</t>
  </si>
  <si>
    <t>LB-1613</t>
  </si>
  <si>
    <t>E450000000032</t>
  </si>
  <si>
    <t>INVERPLATA, SA</t>
  </si>
  <si>
    <t>PAGO FACT. E450000000032 S/OC 00147/24, POR CONTRATACIÓN DE SERVICIOS DE HOSPEDAJE DE HOTEL PARA INVITADOS INTERNACIONALES DEL INM RD, A FAVOR DE INVERPLATA</t>
  </si>
  <si>
    <t>2.2.5.1.02</t>
  </si>
  <si>
    <t>LB-1614</t>
  </si>
  <si>
    <t>E450000000954</t>
  </si>
  <si>
    <t>DELTA COMERCIAL, SA</t>
  </si>
  <si>
    <t>PAGO FACT. E450000000954 S/OC 00153/24 POR SERVICIO DE MANTENIMIENTO Y REPARACIÓN VEHÍCULO TOYOTA  HILUX 4WD CHASSIS: MR0KZ8CD9006561334,DEL INM RD, DELTA COMERCIAL</t>
  </si>
  <si>
    <t>2.2.7.2.06</t>
  </si>
  <si>
    <t>LB-1615</t>
  </si>
  <si>
    <t>B1500000168</t>
  </si>
  <si>
    <t xml:space="preserve">GVYC TECNOMECANICA &amp; REPUESTOS </t>
  </si>
  <si>
    <t>PAGO DE FACT. B1500000168, S/OC 00106/24, POR ADQUISICIÓN DE SISTEMA REMOTO DE BLOQUEO  PARA VEHÍCULO DEL INM RD,  GVYC TECNOMECANICA &amp; REPUESTOS .</t>
  </si>
  <si>
    <t>2.3.9.8.01</t>
  </si>
  <si>
    <t>LB-1616</t>
  </si>
  <si>
    <t>E450000000937</t>
  </si>
  <si>
    <t>PAGO FACT. E450000000937 S/OC 00152/24, POR SERVICIO DE MANTENIMIENTO Y REPARACIÓN DEL VEHÍCULO TOYOTA RAV4, CHASIS JTMDD9EV80D063175, A FAVOR DE Delta Comercial, SA</t>
  </si>
  <si>
    <t>LB-1617</t>
  </si>
  <si>
    <t>B1500000133</t>
  </si>
  <si>
    <t>PATIO COMÚN, SRL</t>
  </si>
  <si>
    <t>PAGO FACT. B1500000133 S/OC 00102/24, POR SERV. DE REVISIÓN DEL DISEÑO Y COORDINACIÓN  DOCENTE DEL CURSO ESPECIALIZADO EN MEDIACIÓN INTERCULTURAL (UNICE), A FAVOR DE PATIO COMÚN</t>
  </si>
  <si>
    <t>LB-1629</t>
  </si>
  <si>
    <t>B1500001953</t>
  </si>
  <si>
    <t>ACTUALIDADES V D SRL</t>
  </si>
  <si>
    <t>PAGO FACT. B1500001953 S/OC 00156/24, POR ADQUISICIÓN DE BATERÍAS PARA INVERSORES PARA DE LA ESCUELA NACIONAL DE MIGRACION, A FAVOR DE  ACTUALIDADES V D SRL</t>
  </si>
  <si>
    <t>2.3.9.6.01</t>
  </si>
  <si>
    <t>LB-1653</t>
  </si>
  <si>
    <t>E450000052719</t>
  </si>
  <si>
    <t>PAGO NCF E450000052719, POR SERV. DE INTERNET MOVIL DE ESTA DE ESTA INSTITUCIÓN, CORRESPONDIENTE  AL MES DE AGOSTO 2024, A FAVOR DE CLARO</t>
  </si>
  <si>
    <t>LB-1655</t>
  </si>
  <si>
    <t>E450000052718</t>
  </si>
  <si>
    <t>PAGO CUENTA 783049721  SEGÚN  FACT. E450000052718, POR CONCEPTO  DE PAGO DE FLOTAS,  DE ESTA INSTITUCIÓN,  A FAVOR  DE CLARO, CORRESPONDIENTE AL MES DE AGOSTO  DEL  2024</t>
  </si>
  <si>
    <t>LB-1656</t>
  </si>
  <si>
    <t>B1500000134</t>
  </si>
  <si>
    <t>PAGO FACT. B1500000134, S/OC 0159/24,POR SERV. DE FACILITACION DOCENTE DEL CURSO ESPECIALIZADO: MIGRACION E INTERCULTURALIDAD , A FAVOR DE PATIO COMÚN</t>
  </si>
  <si>
    <t>LB-1657</t>
  </si>
  <si>
    <t>E450000000192</t>
  </si>
  <si>
    <t>PA CATERING, SRL</t>
  </si>
  <si>
    <t>PAGO FACT. E450000000192, S/OC 00146/24, POR  SERV. DE INSTALACIÓN DE BANQUETE PARA EVENTOS DEL INM RD, A  FAVOR DE PA CATERING, SRL</t>
  </si>
  <si>
    <t>LB-1658</t>
  </si>
  <si>
    <t>TOTAL CUENTAS POR PAGAR AL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</si>
</sst>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2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43" fontId="3" fillId="0" borderId="0" xfId="1" applyFont="1" applyBorder="1" applyAlignment="1">
      <alignment wrapText="1"/>
    </xf>
    <xf numFmtId="14" fontId="5" fillId="2" borderId="0" xfId="0" applyNumberFormat="1" applyFont="1" applyFill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3" fillId="0" borderId="10" xfId="0" applyFon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100"/>
  <sheetViews>
    <sheetView tabSelected="1" zoomScale="73" zoomScaleNormal="73" workbookViewId="0">
      <selection activeCell="F50" sqref="F50"/>
    </sheetView>
  </sheetViews>
  <sheetFormatPr baseColWidth="10" defaultColWidth="11.453125" defaultRowHeight="14"/>
  <cols>
    <col min="1" max="1" width="20.81640625" style="4" customWidth="1"/>
    <col min="2" max="2" width="27.7265625" style="4" customWidth="1"/>
    <col min="3" max="3" width="41.453125" style="4" customWidth="1"/>
    <col min="4" max="4" width="55.81640625" style="4" customWidth="1"/>
    <col min="5" max="5" width="21.81640625" style="4" customWidth="1"/>
    <col min="6" max="6" width="28.54296875" style="4" customWidth="1"/>
    <col min="7" max="7" width="18.26953125" style="4" customWidth="1"/>
    <col min="8" max="8" width="17.81640625" style="5" customWidth="1"/>
    <col min="9" max="9" width="11.453125" style="4"/>
    <col min="10" max="11" width="13.81640625" style="4" bestFit="1" customWidth="1"/>
    <col min="12" max="16384" width="11.453125" style="4"/>
  </cols>
  <sheetData>
    <row r="1" spans="1:10">
      <c r="A1" s="1" t="s">
        <v>0</v>
      </c>
      <c r="B1" s="1" t="s">
        <v>1</v>
      </c>
      <c r="C1" s="2"/>
      <c r="D1" s="2"/>
      <c r="E1" s="3"/>
      <c r="F1" s="3"/>
    </row>
    <row r="2" spans="1:10">
      <c r="A2" s="2" t="s">
        <v>35</v>
      </c>
      <c r="B2" s="2"/>
      <c r="C2" s="2"/>
      <c r="D2" s="2"/>
      <c r="E2" s="3"/>
      <c r="F2" s="3"/>
    </row>
    <row r="3" spans="1:10">
      <c r="A3" s="2" t="s">
        <v>36</v>
      </c>
      <c r="B3" s="2"/>
      <c r="C3" s="2"/>
      <c r="D3" s="2"/>
      <c r="E3" s="2"/>
      <c r="F3" s="3"/>
    </row>
    <row r="4" spans="1:10">
      <c r="A4" s="2"/>
      <c r="E4" s="6"/>
    </row>
    <row r="6" spans="1:10" ht="15" customHeight="1">
      <c r="A6" s="38" t="s">
        <v>37</v>
      </c>
      <c r="B6" s="38"/>
      <c r="C6" s="38"/>
      <c r="D6" s="5"/>
      <c r="E6" s="5"/>
      <c r="F6" s="5"/>
      <c r="G6" s="5"/>
    </row>
    <row r="7" spans="1:10" ht="14.5" thickBot="1">
      <c r="A7" s="7"/>
      <c r="B7" s="8"/>
      <c r="C7" s="7"/>
      <c r="D7" s="7"/>
      <c r="E7" s="7"/>
      <c r="F7" s="7"/>
      <c r="G7" s="7"/>
    </row>
    <row r="8" spans="1:10" ht="15" customHeight="1">
      <c r="A8" s="39" t="s">
        <v>2</v>
      </c>
      <c r="B8" s="39" t="s">
        <v>3</v>
      </c>
      <c r="C8" s="10"/>
      <c r="D8" s="10"/>
      <c r="E8" s="11"/>
      <c r="F8" s="10"/>
      <c r="G8" s="9"/>
      <c r="H8" s="9"/>
    </row>
    <row r="9" spans="1:10" ht="28">
      <c r="A9" s="40"/>
      <c r="B9" s="40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4.5" thickBot="1">
      <c r="A10" s="41"/>
      <c r="B10" s="41"/>
      <c r="C10" s="16"/>
      <c r="D10" s="16"/>
      <c r="E10" s="17"/>
      <c r="F10" s="16"/>
      <c r="G10" s="15"/>
      <c r="H10" s="15"/>
    </row>
    <row r="11" spans="1:10" ht="90" hidden="1" customHeight="1">
      <c r="A11" s="18" cm="1">
        <f t="array" aca="1" ref="A11" ca="1">A11:A336/8/2024</f>
        <v>0</v>
      </c>
      <c r="B11" s="19" t="s">
        <v>38</v>
      </c>
      <c r="C11" s="19" t="s">
        <v>19</v>
      </c>
      <c r="D11" s="23" t="s">
        <v>39</v>
      </c>
      <c r="E11" s="18" t="s">
        <v>26</v>
      </c>
      <c r="F11" s="25">
        <v>0</v>
      </c>
      <c r="G11" s="18">
        <v>45524</v>
      </c>
      <c r="H11" s="24" t="s">
        <v>40</v>
      </c>
      <c r="I11" s="4" t="s">
        <v>41</v>
      </c>
      <c r="J11" s="20"/>
    </row>
    <row r="12" spans="1:10" ht="75" hidden="1" customHeight="1">
      <c r="A12" s="18">
        <v>45509</v>
      </c>
      <c r="B12" s="19" t="s">
        <v>42</v>
      </c>
      <c r="C12" s="19" t="s">
        <v>12</v>
      </c>
      <c r="D12" s="23" t="s">
        <v>43</v>
      </c>
      <c r="E12" s="18" t="s">
        <v>13</v>
      </c>
      <c r="F12" s="25">
        <v>0</v>
      </c>
      <c r="G12" s="18">
        <v>45524</v>
      </c>
      <c r="H12" s="24" t="s">
        <v>44</v>
      </c>
      <c r="J12" s="20"/>
    </row>
    <row r="13" spans="1:10" ht="90" hidden="1" customHeight="1">
      <c r="A13" s="18">
        <v>45509</v>
      </c>
      <c r="B13" s="19" t="s">
        <v>45</v>
      </c>
      <c r="C13" s="19" t="s">
        <v>12</v>
      </c>
      <c r="D13" s="23" t="s">
        <v>46</v>
      </c>
      <c r="E13" s="18" t="s">
        <v>13</v>
      </c>
      <c r="F13" s="25">
        <v>0</v>
      </c>
      <c r="G13" s="18">
        <v>45524</v>
      </c>
      <c r="H13" s="24" t="s">
        <v>47</v>
      </c>
      <c r="J13" s="20"/>
    </row>
    <row r="14" spans="1:10" ht="75" hidden="1" customHeight="1">
      <c r="A14" s="18">
        <v>45509</v>
      </c>
      <c r="B14" s="19" t="s">
        <v>48</v>
      </c>
      <c r="C14" s="19" t="s">
        <v>12</v>
      </c>
      <c r="D14" s="23" t="s">
        <v>49</v>
      </c>
      <c r="E14" s="18" t="s">
        <v>50</v>
      </c>
      <c r="F14" s="25">
        <v>0</v>
      </c>
      <c r="G14" s="18">
        <v>45524</v>
      </c>
      <c r="H14" s="24" t="s">
        <v>51</v>
      </c>
      <c r="J14" s="20"/>
    </row>
    <row r="15" spans="1:10" ht="75" hidden="1" customHeight="1">
      <c r="A15" s="18">
        <v>45509</v>
      </c>
      <c r="B15" s="19" t="s">
        <v>52</v>
      </c>
      <c r="C15" s="19" t="s">
        <v>53</v>
      </c>
      <c r="D15" s="23" t="s">
        <v>54</v>
      </c>
      <c r="E15" s="18" t="s">
        <v>55</v>
      </c>
      <c r="F15" s="25">
        <v>0</v>
      </c>
      <c r="G15" s="18">
        <v>45524</v>
      </c>
      <c r="H15" s="24" t="s">
        <v>56</v>
      </c>
      <c r="J15" s="20"/>
    </row>
    <row r="16" spans="1:10" ht="90" hidden="1" customHeight="1">
      <c r="A16" s="18">
        <v>45510</v>
      </c>
      <c r="B16" s="19" t="s">
        <v>57</v>
      </c>
      <c r="C16" s="19" t="s">
        <v>58</v>
      </c>
      <c r="D16" s="23" t="s">
        <v>59</v>
      </c>
      <c r="E16" s="18" t="s">
        <v>27</v>
      </c>
      <c r="F16" s="25">
        <v>0</v>
      </c>
      <c r="G16" s="18">
        <v>45525</v>
      </c>
      <c r="H16" s="24" t="s">
        <v>60</v>
      </c>
      <c r="J16" s="20"/>
    </row>
    <row r="17" spans="1:10 16384:16384" ht="70">
      <c r="A17" s="18">
        <v>45510</v>
      </c>
      <c r="B17" s="19" t="s">
        <v>61</v>
      </c>
      <c r="C17" s="28" t="s">
        <v>30</v>
      </c>
      <c r="D17" s="23" t="s">
        <v>62</v>
      </c>
      <c r="E17" s="18" t="s">
        <v>29</v>
      </c>
      <c r="F17" s="25">
        <v>0</v>
      </c>
      <c r="G17" s="18">
        <v>45525</v>
      </c>
      <c r="H17" s="24" t="s">
        <v>63</v>
      </c>
      <c r="J17" s="20"/>
    </row>
    <row r="18" spans="1:10 16384:16384" ht="70">
      <c r="A18" s="18">
        <v>45510</v>
      </c>
      <c r="B18" s="19" t="s">
        <v>61</v>
      </c>
      <c r="C18" s="28" t="s">
        <v>30</v>
      </c>
      <c r="D18" s="23" t="s">
        <v>62</v>
      </c>
      <c r="E18" s="18" t="s">
        <v>29</v>
      </c>
      <c r="F18" s="25">
        <v>0</v>
      </c>
      <c r="G18" s="18">
        <v>45525</v>
      </c>
      <c r="H18" s="24" t="s">
        <v>64</v>
      </c>
      <c r="J18" s="20"/>
    </row>
    <row r="19" spans="1:10 16384:16384" ht="56">
      <c r="A19" s="18">
        <v>45510</v>
      </c>
      <c r="B19" s="19" t="s">
        <v>65</v>
      </c>
      <c r="C19" s="32" t="s">
        <v>66</v>
      </c>
      <c r="D19" s="23" t="s">
        <v>67</v>
      </c>
      <c r="E19" s="18" t="s">
        <v>68</v>
      </c>
      <c r="F19" s="25">
        <v>0</v>
      </c>
      <c r="G19" s="18">
        <v>45524</v>
      </c>
      <c r="H19" s="24" t="s">
        <v>69</v>
      </c>
      <c r="J19" s="20"/>
    </row>
    <row r="20" spans="1:10 16384:16384" ht="42">
      <c r="A20" s="18">
        <v>45516</v>
      </c>
      <c r="B20" s="19" t="s">
        <v>70</v>
      </c>
      <c r="C20" s="28" t="s">
        <v>71</v>
      </c>
      <c r="D20" s="23" t="s">
        <v>72</v>
      </c>
      <c r="E20" s="18" t="s">
        <v>55</v>
      </c>
      <c r="F20" s="25">
        <v>87231.5</v>
      </c>
      <c r="G20" s="18">
        <v>45527</v>
      </c>
      <c r="H20" s="24" t="s">
        <v>73</v>
      </c>
      <c r="J20" s="20"/>
    </row>
    <row r="21" spans="1:10 16384:16384" ht="56">
      <c r="A21" s="18">
        <v>45516</v>
      </c>
      <c r="B21" s="19" t="s">
        <v>74</v>
      </c>
      <c r="C21" s="33" t="s">
        <v>75</v>
      </c>
      <c r="D21" s="23" t="s">
        <v>76</v>
      </c>
      <c r="E21" s="18" t="s">
        <v>31</v>
      </c>
      <c r="F21" s="25">
        <v>147500</v>
      </c>
      <c r="G21" s="18">
        <v>45527</v>
      </c>
      <c r="H21" s="24" t="s">
        <v>77</v>
      </c>
      <c r="J21" s="20"/>
    </row>
    <row r="22" spans="1:10 16384:16384" ht="70">
      <c r="A22" s="18">
        <v>45516</v>
      </c>
      <c r="B22" s="19" t="s">
        <v>78</v>
      </c>
      <c r="C22" s="19" t="s">
        <v>14</v>
      </c>
      <c r="D22" s="23" t="s">
        <v>79</v>
      </c>
      <c r="E22" s="18" t="s">
        <v>80</v>
      </c>
      <c r="F22" s="25">
        <v>330322.43</v>
      </c>
      <c r="G22" s="18">
        <v>45527</v>
      </c>
      <c r="H22" s="24" t="s">
        <v>81</v>
      </c>
      <c r="J22" s="20"/>
    </row>
    <row r="23" spans="1:10 16384:16384" ht="56">
      <c r="A23" s="18">
        <v>45516</v>
      </c>
      <c r="B23" s="19" t="s">
        <v>82</v>
      </c>
      <c r="C23" s="19" t="s">
        <v>23</v>
      </c>
      <c r="D23" s="23" t="s">
        <v>83</v>
      </c>
      <c r="E23" s="18" t="s">
        <v>22</v>
      </c>
      <c r="F23" s="25">
        <v>473094.71</v>
      </c>
      <c r="G23" s="18">
        <v>45527</v>
      </c>
      <c r="H23" s="24" t="s">
        <v>84</v>
      </c>
      <c r="J23" s="20"/>
    </row>
    <row r="24" spans="1:10 16384:16384" ht="84">
      <c r="A24" s="18">
        <v>45516</v>
      </c>
      <c r="B24" s="19" t="s">
        <v>85</v>
      </c>
      <c r="C24" s="28" t="s">
        <v>17</v>
      </c>
      <c r="D24" s="23" t="s">
        <v>86</v>
      </c>
      <c r="E24" s="18" t="s">
        <v>18</v>
      </c>
      <c r="F24" s="25">
        <v>3600</v>
      </c>
      <c r="G24" s="18">
        <v>45527</v>
      </c>
      <c r="H24" s="24" t="s">
        <v>87</v>
      </c>
      <c r="J24" s="20"/>
    </row>
    <row r="25" spans="1:10 16384:16384" ht="42">
      <c r="A25" s="18">
        <v>45516</v>
      </c>
      <c r="B25" s="19" t="s">
        <v>88</v>
      </c>
      <c r="C25" s="19" t="s">
        <v>16</v>
      </c>
      <c r="D25" s="23" t="s">
        <v>89</v>
      </c>
      <c r="E25" s="18" t="s">
        <v>90</v>
      </c>
      <c r="F25" s="25">
        <v>248661.4</v>
      </c>
      <c r="G25" s="18">
        <v>45527</v>
      </c>
      <c r="H25" s="24" t="s">
        <v>91</v>
      </c>
      <c r="J25" s="20"/>
    </row>
    <row r="26" spans="1:10 16384:16384" ht="84">
      <c r="A26" s="18">
        <v>45516</v>
      </c>
      <c r="B26" s="19" t="s">
        <v>92</v>
      </c>
      <c r="C26" s="30" t="s">
        <v>24</v>
      </c>
      <c r="D26" s="23" t="s">
        <v>93</v>
      </c>
      <c r="E26" s="18" t="s">
        <v>25</v>
      </c>
      <c r="F26" s="25">
        <v>38350</v>
      </c>
      <c r="G26" s="18">
        <v>45527</v>
      </c>
      <c r="H26" s="24" t="s">
        <v>94</v>
      </c>
      <c r="XFD26" s="4">
        <f>SUM(A26:XFC26)</f>
        <v>129393</v>
      </c>
    </row>
    <row r="27" spans="1:10 16384:16384" ht="42">
      <c r="A27" s="18">
        <v>45516</v>
      </c>
      <c r="B27" s="19" t="s">
        <v>95</v>
      </c>
      <c r="C27" s="19" t="s">
        <v>34</v>
      </c>
      <c r="D27" s="23" t="s">
        <v>96</v>
      </c>
      <c r="E27" s="18" t="s">
        <v>33</v>
      </c>
      <c r="F27" s="25">
        <v>6074.98</v>
      </c>
      <c r="G27" s="18">
        <v>45531</v>
      </c>
      <c r="H27" s="24" t="s">
        <v>97</v>
      </c>
    </row>
    <row r="28" spans="1:10 16384:16384" ht="59.25" customHeight="1">
      <c r="A28" s="18">
        <v>45523</v>
      </c>
      <c r="B28" s="19" t="s">
        <v>98</v>
      </c>
      <c r="C28" s="19" t="s">
        <v>16</v>
      </c>
      <c r="D28" s="23" t="s">
        <v>99</v>
      </c>
      <c r="E28" s="18" t="s">
        <v>20</v>
      </c>
      <c r="F28" s="25">
        <v>121068</v>
      </c>
      <c r="G28" s="18">
        <v>45532</v>
      </c>
      <c r="H28" s="24" t="s">
        <v>100</v>
      </c>
    </row>
    <row r="29" spans="1:10 16384:16384" ht="105" customHeight="1">
      <c r="A29" s="18">
        <v>45523</v>
      </c>
      <c r="B29" s="19" t="s">
        <v>101</v>
      </c>
      <c r="C29" s="19" t="s">
        <v>19</v>
      </c>
      <c r="D29" s="23" t="s">
        <v>102</v>
      </c>
      <c r="E29" s="18" t="s">
        <v>103</v>
      </c>
      <c r="F29" s="25">
        <v>14925.7</v>
      </c>
      <c r="G29" s="18">
        <v>45532</v>
      </c>
      <c r="H29" s="24" t="s">
        <v>104</v>
      </c>
    </row>
    <row r="30" spans="1:10 16384:16384" ht="61.5" customHeight="1">
      <c r="A30" s="18">
        <v>45524</v>
      </c>
      <c r="B30" s="19" t="s">
        <v>32</v>
      </c>
      <c r="C30" s="19" t="s">
        <v>21</v>
      </c>
      <c r="D30" s="23" t="s">
        <v>105</v>
      </c>
      <c r="E30" s="18" t="s">
        <v>22</v>
      </c>
      <c r="F30" s="25">
        <v>124528.37</v>
      </c>
      <c r="G30" s="18">
        <v>45540</v>
      </c>
      <c r="H30" s="24" t="s">
        <v>106</v>
      </c>
    </row>
    <row r="31" spans="1:10 16384:16384" ht="74.25" customHeight="1">
      <c r="A31" s="18">
        <v>45524</v>
      </c>
      <c r="B31" s="19" t="s">
        <v>107</v>
      </c>
      <c r="C31" s="30" t="s">
        <v>108</v>
      </c>
      <c r="D31" s="23" t="s">
        <v>109</v>
      </c>
      <c r="E31" s="18" t="s">
        <v>110</v>
      </c>
      <c r="F31" s="25">
        <v>616299.6</v>
      </c>
      <c r="G31" s="18">
        <v>45539</v>
      </c>
      <c r="H31" s="24" t="s">
        <v>111</v>
      </c>
    </row>
    <row r="32" spans="1:10 16384:16384" ht="74.25" customHeight="1">
      <c r="A32" s="18">
        <v>45525</v>
      </c>
      <c r="B32" s="19" t="s">
        <v>112</v>
      </c>
      <c r="C32" s="30" t="s">
        <v>113</v>
      </c>
      <c r="D32" s="23" t="s">
        <v>114</v>
      </c>
      <c r="E32" s="18" t="s">
        <v>115</v>
      </c>
      <c r="F32" s="25">
        <v>31860</v>
      </c>
      <c r="G32" s="18">
        <v>45540</v>
      </c>
      <c r="H32" s="24" t="s">
        <v>116</v>
      </c>
    </row>
    <row r="33" spans="1:8" ht="70">
      <c r="A33" s="18">
        <v>45527</v>
      </c>
      <c r="B33" s="19" t="s">
        <v>117</v>
      </c>
      <c r="C33" s="30" t="s">
        <v>118</v>
      </c>
      <c r="D33" s="23" t="s">
        <v>119</v>
      </c>
      <c r="E33" s="18" t="s">
        <v>120</v>
      </c>
      <c r="F33" s="25">
        <v>451362</v>
      </c>
      <c r="G33" s="18">
        <v>45542</v>
      </c>
      <c r="H33" s="24" t="s">
        <v>121</v>
      </c>
    </row>
    <row r="34" spans="1:8" ht="42">
      <c r="A34" s="18">
        <v>45527</v>
      </c>
      <c r="B34" s="19" t="s">
        <v>122</v>
      </c>
      <c r="C34" s="30" t="s">
        <v>123</v>
      </c>
      <c r="D34" s="23" t="s">
        <v>124</v>
      </c>
      <c r="E34" s="18" t="s">
        <v>90</v>
      </c>
      <c r="F34" s="25">
        <v>283343.96000000002</v>
      </c>
      <c r="G34" s="18">
        <v>45541</v>
      </c>
      <c r="H34" s="24" t="s">
        <v>125</v>
      </c>
    </row>
    <row r="35" spans="1:8" ht="93" customHeight="1">
      <c r="A35" s="18">
        <v>45527</v>
      </c>
      <c r="B35" s="19" t="s">
        <v>126</v>
      </c>
      <c r="C35" s="30" t="s">
        <v>127</v>
      </c>
      <c r="D35" s="23" t="s">
        <v>128</v>
      </c>
      <c r="E35" s="18" t="s">
        <v>129</v>
      </c>
      <c r="F35" s="25">
        <v>34291.71</v>
      </c>
      <c r="G35" s="18">
        <v>45542</v>
      </c>
      <c r="H35" s="24" t="s">
        <v>130</v>
      </c>
    </row>
    <row r="36" spans="1:8" ht="74.25" customHeight="1">
      <c r="A36" s="18">
        <v>45530</v>
      </c>
      <c r="B36" s="19" t="s">
        <v>131</v>
      </c>
      <c r="C36" s="33" t="s">
        <v>132</v>
      </c>
      <c r="D36" s="23" t="s">
        <v>133</v>
      </c>
      <c r="E36" s="18" t="s">
        <v>134</v>
      </c>
      <c r="F36" s="25">
        <v>4597.2</v>
      </c>
      <c r="G36" s="18">
        <v>45541</v>
      </c>
      <c r="H36" s="24" t="s">
        <v>135</v>
      </c>
    </row>
    <row r="37" spans="1:8" ht="56">
      <c r="A37" s="18">
        <v>45530</v>
      </c>
      <c r="B37" s="19" t="s">
        <v>136</v>
      </c>
      <c r="C37" s="30" t="s">
        <v>137</v>
      </c>
      <c r="D37" s="23" t="s">
        <v>138</v>
      </c>
      <c r="E37" s="18" t="s">
        <v>139</v>
      </c>
      <c r="F37" s="25">
        <v>11800</v>
      </c>
      <c r="G37" s="18">
        <v>45542</v>
      </c>
      <c r="H37" s="24" t="s">
        <v>140</v>
      </c>
    </row>
    <row r="38" spans="1:8" ht="52.5" customHeight="1">
      <c r="A38" s="18">
        <v>45530</v>
      </c>
      <c r="B38" s="19" t="s">
        <v>141</v>
      </c>
      <c r="C38" s="33" t="s">
        <v>132</v>
      </c>
      <c r="D38" s="23" t="s">
        <v>142</v>
      </c>
      <c r="E38" s="18" t="s">
        <v>134</v>
      </c>
      <c r="F38" s="25">
        <v>8465.91</v>
      </c>
      <c r="G38" s="18">
        <v>45538</v>
      </c>
      <c r="H38" s="24" t="s">
        <v>143</v>
      </c>
    </row>
    <row r="39" spans="1:8" ht="81.75" customHeight="1">
      <c r="A39" s="18">
        <v>45531</v>
      </c>
      <c r="B39" s="19" t="s">
        <v>144</v>
      </c>
      <c r="C39" s="30" t="s">
        <v>145</v>
      </c>
      <c r="D39" s="23" t="s">
        <v>146</v>
      </c>
      <c r="E39" s="18" t="s">
        <v>27</v>
      </c>
      <c r="F39" s="25">
        <v>160000</v>
      </c>
      <c r="G39" s="18">
        <v>45546</v>
      </c>
      <c r="H39" s="24" t="s">
        <v>147</v>
      </c>
    </row>
    <row r="40" spans="1:8" ht="78" customHeight="1">
      <c r="A40" s="18">
        <v>45534</v>
      </c>
      <c r="B40" s="19" t="s">
        <v>148</v>
      </c>
      <c r="C40" s="19" t="s">
        <v>149</v>
      </c>
      <c r="D40" s="23" t="s">
        <v>150</v>
      </c>
      <c r="E40" s="18" t="s">
        <v>151</v>
      </c>
      <c r="F40" s="25">
        <v>139334.39999999999</v>
      </c>
      <c r="G40" s="18">
        <v>45547</v>
      </c>
      <c r="H40" s="24" t="s">
        <v>152</v>
      </c>
    </row>
    <row r="41" spans="1:8" ht="75" customHeight="1">
      <c r="A41" s="18">
        <v>45534</v>
      </c>
      <c r="B41" s="19" t="s">
        <v>153</v>
      </c>
      <c r="C41" s="19" t="s">
        <v>12</v>
      </c>
      <c r="D41" s="23" t="s">
        <v>154</v>
      </c>
      <c r="E41" s="18" t="s">
        <v>50</v>
      </c>
      <c r="F41" s="25">
        <v>15938</v>
      </c>
      <c r="G41" s="18">
        <v>45547</v>
      </c>
      <c r="H41" s="24" t="s">
        <v>155</v>
      </c>
    </row>
    <row r="42" spans="1:8" ht="70">
      <c r="A42" s="18">
        <v>45534</v>
      </c>
      <c r="B42" s="19" t="s">
        <v>156</v>
      </c>
      <c r="C42" s="19" t="s">
        <v>12</v>
      </c>
      <c r="D42" s="23" t="s">
        <v>157</v>
      </c>
      <c r="E42" s="18" t="s">
        <v>13</v>
      </c>
      <c r="F42" s="25">
        <v>84138.6</v>
      </c>
      <c r="G42" s="18">
        <v>45547</v>
      </c>
      <c r="H42" s="24" t="s">
        <v>158</v>
      </c>
    </row>
    <row r="43" spans="1:8" ht="56">
      <c r="A43" s="18">
        <v>45534</v>
      </c>
      <c r="B43" s="19" t="s">
        <v>159</v>
      </c>
      <c r="C43" s="30" t="s">
        <v>145</v>
      </c>
      <c r="D43" s="23" t="s">
        <v>160</v>
      </c>
      <c r="E43" s="18" t="s">
        <v>27</v>
      </c>
      <c r="F43" s="25">
        <v>64800</v>
      </c>
      <c r="G43" s="18">
        <v>45547</v>
      </c>
      <c r="H43" s="24" t="s">
        <v>161</v>
      </c>
    </row>
    <row r="44" spans="1:8" ht="87" customHeight="1">
      <c r="A44" s="18">
        <v>45534</v>
      </c>
      <c r="B44" s="19" t="s">
        <v>162</v>
      </c>
      <c r="C44" s="19" t="s">
        <v>163</v>
      </c>
      <c r="D44" s="33" t="s">
        <v>164</v>
      </c>
      <c r="E44" s="18" t="s">
        <v>120</v>
      </c>
      <c r="F44" s="25">
        <v>56050</v>
      </c>
      <c r="G44" s="18">
        <v>45547</v>
      </c>
      <c r="H44" s="24" t="s">
        <v>165</v>
      </c>
    </row>
    <row r="45" spans="1:8" ht="15" customHeight="1">
      <c r="A45" s="18"/>
      <c r="B45" s="19"/>
      <c r="C45" s="19"/>
      <c r="D45" s="23"/>
      <c r="E45" s="18"/>
      <c r="F45" s="25"/>
      <c r="G45" s="18"/>
      <c r="H45" s="24"/>
    </row>
    <row r="46" spans="1:8" ht="15" customHeight="1">
      <c r="A46" s="18"/>
      <c r="B46" s="19"/>
      <c r="C46" s="19"/>
      <c r="D46" s="34" t="s">
        <v>166</v>
      </c>
      <c r="E46" s="35"/>
      <c r="F46" s="31">
        <f>SUM(F11:F45)</f>
        <v>3557638.47</v>
      </c>
      <c r="G46" s="18"/>
      <c r="H46" s="24"/>
    </row>
    <row r="47" spans="1:8" ht="15" customHeight="1">
      <c r="E47" s="4" t="s">
        <v>15</v>
      </c>
      <c r="F47" s="21"/>
      <c r="H47" s="5" t="s">
        <v>15</v>
      </c>
    </row>
    <row r="48" spans="1:8" ht="15" customHeight="1"/>
    <row r="49" spans="1:6">
      <c r="E49" s="21"/>
    </row>
    <row r="50" spans="1:6">
      <c r="A50" s="22"/>
      <c r="B50" s="22"/>
      <c r="E50" s="21"/>
    </row>
    <row r="51" spans="1:6">
      <c r="A51" s="36" t="s">
        <v>10</v>
      </c>
      <c r="B51" s="36"/>
      <c r="E51" s="21"/>
      <c r="F51" s="6"/>
    </row>
    <row r="52" spans="1:6" ht="15" customHeight="1">
      <c r="A52" s="37" t="s">
        <v>11</v>
      </c>
      <c r="B52" s="37"/>
      <c r="E52" s="21"/>
      <c r="F52" s="29"/>
    </row>
    <row r="53" spans="1:6" ht="15.75" customHeight="1">
      <c r="E53" s="26"/>
    </row>
    <row r="56" spans="1:6">
      <c r="D56" s="4" t="s">
        <v>28</v>
      </c>
      <c r="F56" s="26"/>
    </row>
    <row r="57" spans="1:6">
      <c r="E57" s="27"/>
      <c r="F57" s="26"/>
    </row>
    <row r="58" spans="1:6">
      <c r="E58" s="27"/>
      <c r="F58" s="26"/>
    </row>
    <row r="59" spans="1:6">
      <c r="E59" s="27"/>
      <c r="F59" s="26"/>
    </row>
    <row r="60" spans="1:6">
      <c r="E60" s="27"/>
      <c r="F60" s="26"/>
    </row>
    <row r="61" spans="1:6">
      <c r="E61" s="27"/>
      <c r="F61" s="26"/>
    </row>
    <row r="62" spans="1:6">
      <c r="E62" s="27"/>
      <c r="F62" s="26"/>
    </row>
    <row r="63" spans="1:6">
      <c r="E63" s="27"/>
      <c r="F63" s="26"/>
    </row>
    <row r="64" spans="1:6">
      <c r="E64" s="27"/>
      <c r="F64" s="26"/>
    </row>
    <row r="65" spans="5:6">
      <c r="E65" s="27"/>
      <c r="F65" s="26"/>
    </row>
    <row r="66" spans="5:6">
      <c r="E66" s="27"/>
      <c r="F66" s="26"/>
    </row>
    <row r="67" spans="5:6">
      <c r="E67" s="27"/>
      <c r="F67" s="26"/>
    </row>
    <row r="68" spans="5:6">
      <c r="E68" s="27"/>
      <c r="F68" s="26"/>
    </row>
    <row r="69" spans="5:6">
      <c r="E69" s="27"/>
      <c r="F69" s="26"/>
    </row>
    <row r="70" spans="5:6">
      <c r="E70" s="27"/>
      <c r="F70" s="26"/>
    </row>
    <row r="71" spans="5:6">
      <c r="E71" s="27"/>
      <c r="F71" s="26"/>
    </row>
    <row r="72" spans="5:6">
      <c r="E72" s="27"/>
      <c r="F72" s="26"/>
    </row>
    <row r="73" spans="5:6">
      <c r="E73" s="27"/>
      <c r="F73" s="26"/>
    </row>
    <row r="74" spans="5:6">
      <c r="E74" s="27"/>
      <c r="F74" s="26"/>
    </row>
    <row r="75" spans="5:6">
      <c r="E75" s="27"/>
      <c r="F75" s="26"/>
    </row>
    <row r="76" spans="5:6">
      <c r="E76" s="27"/>
      <c r="F76" s="26"/>
    </row>
    <row r="77" spans="5:6">
      <c r="F77" s="26"/>
    </row>
    <row r="78" spans="5:6">
      <c r="F78" s="21"/>
    </row>
    <row r="79" spans="5:6">
      <c r="F79" s="21"/>
    </row>
    <row r="80" spans="5:6">
      <c r="F80" s="21"/>
    </row>
    <row r="81" spans="6:6">
      <c r="F81" s="21"/>
    </row>
    <row r="82" spans="6:6">
      <c r="F82" s="21"/>
    </row>
    <row r="83" spans="6:6">
      <c r="F83" s="21"/>
    </row>
    <row r="84" spans="6:6">
      <c r="F84" s="21"/>
    </row>
    <row r="85" spans="6:6">
      <c r="F85" s="21"/>
    </row>
    <row r="86" spans="6:6">
      <c r="F86" s="21"/>
    </row>
    <row r="87" spans="6:6">
      <c r="F87" s="21"/>
    </row>
    <row r="88" spans="6:6">
      <c r="F88" s="21"/>
    </row>
    <row r="89" spans="6:6">
      <c r="F89" s="21"/>
    </row>
    <row r="90" spans="6:6">
      <c r="F90" s="21"/>
    </row>
    <row r="91" spans="6:6">
      <c r="F91" s="21"/>
    </row>
    <row r="92" spans="6:6">
      <c r="F92" s="21"/>
    </row>
    <row r="93" spans="6:6">
      <c r="F93" s="21"/>
    </row>
    <row r="94" spans="6:6">
      <c r="F94" s="21"/>
    </row>
    <row r="95" spans="6:6">
      <c r="F95" s="21"/>
    </row>
    <row r="96" spans="6:6">
      <c r="F96" s="21"/>
    </row>
    <row r="97" spans="6:6">
      <c r="F97" s="21"/>
    </row>
    <row r="98" spans="6:6">
      <c r="F98" s="21"/>
    </row>
    <row r="99" spans="6:6">
      <c r="F99" s="21"/>
    </row>
    <row r="100" spans="6:6">
      <c r="F100" s="21"/>
    </row>
  </sheetData>
  <mergeCells count="6">
    <mergeCell ref="D46:E46"/>
    <mergeCell ref="A51:B51"/>
    <mergeCell ref="A52:B52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2022-02-10T13:05:51Z</dcterms:created>
  <dcterms:modified xsi:type="dcterms:W3CDTF">2024-09-23T01:01:01Z</dcterms:modified>
</cp:coreProperties>
</file>